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utova\Documents\Eva\DATA\VVZ\Opravy 25\65425063 Diagnostika\"/>
    </mc:Choice>
  </mc:AlternateContent>
  <xr:revisionPtr revIDLastSave="0" documentId="13_ncr:1_{2BD4AE9A-A2A0-4681-9AB0-29C9579C0B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uhrn" sheetId="1" r:id="rId1"/>
    <sheet name="219,826" sheetId="2" r:id="rId2"/>
    <sheet name="26,463" sheetId="3" r:id="rId3"/>
    <sheet name="221,608" sheetId="4" r:id="rId4"/>
    <sheet name="20,836" sheetId="5" r:id="rId5"/>
    <sheet name="12,061" sheetId="6" r:id="rId6"/>
  </sheets>
  <definedNames>
    <definedName name="_xlnm.Print_Area" localSheetId="0">souhrn!$A$1:$J$20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6" l="1"/>
  <c r="N12" i="6"/>
  <c r="N18" i="6" l="1"/>
  <c r="N17" i="6"/>
  <c r="N15" i="6"/>
  <c r="N14" i="6"/>
  <c r="N11" i="6"/>
  <c r="N10" i="6"/>
  <c r="N9" i="6"/>
  <c r="N8" i="6"/>
  <c r="J8" i="1"/>
  <c r="N13" i="6" l="1"/>
  <c r="N7" i="6"/>
  <c r="N21" i="6" s="1"/>
  <c r="N10" i="2"/>
  <c r="N11" i="2"/>
  <c r="N13" i="2"/>
  <c r="N14" i="2"/>
  <c r="N16" i="5"/>
  <c r="N15" i="5"/>
  <c r="N14" i="5"/>
  <c r="N13" i="5"/>
  <c r="N11" i="5"/>
  <c r="N10" i="5"/>
  <c r="N9" i="5"/>
  <c r="N8" i="5"/>
  <c r="N16" i="4"/>
  <c r="N15" i="4"/>
  <c r="N14" i="4"/>
  <c r="N13" i="4"/>
  <c r="N11" i="4"/>
  <c r="N10" i="4"/>
  <c r="N9" i="4"/>
  <c r="N8" i="4"/>
  <c r="N12" i="4" l="1"/>
  <c r="N12" i="5"/>
  <c r="N7" i="5"/>
  <c r="N19" i="5" s="1"/>
  <c r="N7" i="4"/>
  <c r="N19" i="4" s="1"/>
  <c r="N16" i="3"/>
  <c r="N15" i="3"/>
  <c r="N14" i="3"/>
  <c r="N13" i="3"/>
  <c r="N11" i="3"/>
  <c r="N10" i="3"/>
  <c r="N9" i="3"/>
  <c r="N8" i="3"/>
  <c r="N7" i="3" s="1"/>
  <c r="N15" i="2"/>
  <c r="N16" i="2"/>
  <c r="N9" i="2"/>
  <c r="N8" i="2"/>
  <c r="N12" i="3" l="1"/>
  <c r="N19" i="3"/>
  <c r="N12" i="2"/>
  <c r="N7" i="2"/>
  <c r="N19" i="2" l="1"/>
  <c r="J7" i="1"/>
  <c r="J10" i="1"/>
  <c r="J6" i="1"/>
  <c r="J5" i="1" l="1"/>
  <c r="J12" i="1" s="1"/>
</calcChain>
</file>

<file path=xl/sharedStrings.xml><?xml version="1.0" encoding="utf-8"?>
<sst xmlns="http://schemas.openxmlformats.org/spreadsheetml/2006/main" count="239" uniqueCount="83">
  <si>
    <t>Název mostu</t>
  </si>
  <si>
    <t>Cena celkem</t>
  </si>
  <si>
    <t>Evidenční km mostu</t>
  </si>
  <si>
    <t>Materiál a popis nosné konstrukce mostu</t>
  </si>
  <si>
    <t>Délka přemostění [m]</t>
  </si>
  <si>
    <t>Nejstarší konstrukce</t>
  </si>
  <si>
    <t>Objekt č.</t>
  </si>
  <si>
    <t>TUDU</t>
  </si>
  <si>
    <t>040120</t>
  </si>
  <si>
    <t>Bavorovice</t>
  </si>
  <si>
    <t>Ocel, oblouk s trámem, spojitá, spoje svařované a nýtované, mostovka zapuštěná</t>
  </si>
  <si>
    <t>Cena první fáze - diagnostika                 (odevzdání do 30.11.2025)</t>
  </si>
  <si>
    <t>Cena druhé fáze - statické posouzení                  (odevzdání do 30.6.2026</t>
  </si>
  <si>
    <t>1801F1</t>
  </si>
  <si>
    <t>Hradecký</t>
  </si>
  <si>
    <t>Spřažená ocelobetonová, trámová komorová uzavřená, prostá, spoje OK: svařované
prvky s třecími spoji, mostovka horní</t>
  </si>
  <si>
    <t>Betonová s tvrdou ocelovou výztuží s omítkou a sjednocujícím nátěrem, dodatečně</t>
  </si>
  <si>
    <t>178108</t>
  </si>
  <si>
    <t>Vitínský</t>
  </si>
  <si>
    <t>Ocelová příhradová, prostá, svařované prvky s třecími spoji, mostovka dolní</t>
  </si>
  <si>
    <t>1964</t>
  </si>
  <si>
    <t>1966</t>
  </si>
  <si>
    <t>1986</t>
  </si>
  <si>
    <t>1967</t>
  </si>
  <si>
    <t>Položkový soupis prací</t>
  </si>
  <si>
    <t>Č.</t>
  </si>
  <si>
    <t>Položka</t>
  </si>
  <si>
    <t>měrná jednotka</t>
  </si>
  <si>
    <t>Počet MJ</t>
  </si>
  <si>
    <t>jednotková cena</t>
  </si>
  <si>
    <t>cena celkem (bez DPH)</t>
  </si>
  <si>
    <t>(MJ)</t>
  </si>
  <si>
    <t xml:space="preserve"> (Kč)</t>
  </si>
  <si>
    <t>1.</t>
  </si>
  <si>
    <t>soubor</t>
  </si>
  <si>
    <t>2.</t>
  </si>
  <si>
    <t>3.</t>
  </si>
  <si>
    <t>4.</t>
  </si>
  <si>
    <t>5.</t>
  </si>
  <si>
    <t>6.</t>
  </si>
  <si>
    <t>cena celkem (Fáze I.+ Fáze II.)</t>
  </si>
  <si>
    <t>uchazeč vyplní své identifikační údaje, jednotkové ceny, ostatní činnosti do pouze takto podbarvených buněk -</t>
  </si>
  <si>
    <t>v …………………….</t>
  </si>
  <si>
    <t>dne ……………….</t>
  </si>
  <si>
    <t>uchazeč:  ………………………………….………………..…………………………………………</t>
  </si>
  <si>
    <t>(jméno a příjmení +podpis osoby oprávněné jednat za uchazeče)</t>
  </si>
  <si>
    <t>Most km 219,826 tr. České Velenice - Plzeň</t>
  </si>
  <si>
    <t>Fáze I.  (termín plnění do 30.11.2025 )</t>
  </si>
  <si>
    <t xml:space="preserve">Fáze II.  (termín plnění do 30.6.2026) </t>
  </si>
  <si>
    <t>7.</t>
  </si>
  <si>
    <t>8.</t>
  </si>
  <si>
    <r>
      <rPr>
        <b/>
        <sz val="9"/>
        <rFont val="Verdana"/>
        <family val="2"/>
        <charset val="238"/>
      </rPr>
      <t xml:space="preserve">Provedení diagnostiky 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(v rozsahu dle přílohy - Technická zpráva)</t>
    </r>
  </si>
  <si>
    <r>
      <t xml:space="preserve">Stanovení zatížitelnosti a přechodnosti mostu                                                                                                                         </t>
    </r>
    <r>
      <rPr>
        <sz val="9"/>
        <color theme="1"/>
        <rFont val="Verdana"/>
        <family val="2"/>
        <charset val="238"/>
      </rPr>
      <t xml:space="preserve"> (v rozsahu dle přílohy - Technická zpráva)</t>
    </r>
  </si>
  <si>
    <r>
      <t xml:space="preserve">Návrh opatření                                                                                                                                                    </t>
    </r>
    <r>
      <rPr>
        <sz val="9"/>
        <rFont val="Verdana"/>
        <family val="2"/>
        <charset val="238"/>
      </rPr>
      <t xml:space="preserve">  (v rozsahu dle přílohy - Technická zpráva)</t>
    </r>
  </si>
  <si>
    <r>
      <rPr>
        <b/>
        <sz val="9"/>
        <rFont val="Verdana"/>
        <family val="2"/>
        <charset val="238"/>
      </rPr>
      <t xml:space="preserve">Manažerské shrnutí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      (v rozsahu dle přílohy - Technická zpráva)     </t>
    </r>
  </si>
  <si>
    <r>
      <t xml:space="preserve">Návrh opatření                                                                                                                                                                         </t>
    </r>
    <r>
      <rPr>
        <sz val="9"/>
        <color rgb="FF000000"/>
        <rFont val="Verdana"/>
        <family val="2"/>
        <charset val="238"/>
      </rPr>
      <t>(v rozsahu dle přílohy - Technická zpráva)</t>
    </r>
  </si>
  <si>
    <r>
      <rPr>
        <b/>
        <sz val="9"/>
        <rFont val="Verdana"/>
        <family val="2"/>
        <charset val="238"/>
      </rPr>
      <t>Provedení diagnostiky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</si>
  <si>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>Statický přepočet mostu vč. návrhu příp. statických opatření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</si>
  <si>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 xml:space="preserve">Stanovení zatížitelnosti a přechodnosti mostu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(v rozsahu dle přílohy - Technická zpráva)</t>
    </r>
  </si>
  <si>
    <r>
      <rPr>
        <b/>
        <sz val="9"/>
        <color rgb="FF000000"/>
        <rFont val="Verdana"/>
        <family val="2"/>
        <charset val="238"/>
      </rPr>
      <t xml:space="preserve">Manažerské shrnutí </t>
    </r>
    <r>
      <rPr>
        <sz val="9"/>
        <color indexed="8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       (v rozsahu dle přílohy - Technická zpráva)     </t>
    </r>
  </si>
  <si>
    <r>
      <rPr>
        <b/>
        <sz val="9"/>
        <rFont val="Verdana"/>
        <family val="2"/>
        <charset val="238"/>
      </rPr>
      <t xml:space="preserve">Zajištění dostupných podkladů k mostnímu objektu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</si>
  <si>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 xml:space="preserve">Zajištění dostupných podkladů k mostnímu objektu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</si>
  <si>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>Provedení vizuální kontroly konstrukce mostu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</si>
  <si>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 xml:space="preserve">Statický přepočet mostu vč. návrhu případných statických opatření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(v rozsahu dle přílohy - Technická zpráva)</t>
    </r>
  </si>
  <si>
    <t>Most km 26,463 tr. Veselí nad Lužnicí - Počátky</t>
  </si>
  <si>
    <t>Most km 221,608 tr. České Velenice - Plzeň</t>
  </si>
  <si>
    <t>Most km 20,836 tr. České Budějovice - Veselí nad Lužnicí</t>
  </si>
  <si>
    <t>Hluboká</t>
  </si>
  <si>
    <r>
      <rPr>
        <b/>
        <sz val="9"/>
        <rFont val="Verdana"/>
        <family val="2"/>
        <charset val="238"/>
      </rPr>
      <t xml:space="preserve">Návrh  doplňující diagnostiky k diagnostice z roku 2020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(v rozsahu dle přílohy - Technická zpráva)</t>
    </r>
  </si>
  <si>
    <r>
      <rPr>
        <b/>
        <sz val="9"/>
        <rFont val="Verdana"/>
        <family val="2"/>
        <charset val="238"/>
      </rPr>
      <t>Návrh podrobné diagnostiky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(v rozsahu dle přílohy - Technická zpráva)</t>
    </r>
  </si>
  <si>
    <t>0271</t>
  </si>
  <si>
    <t>Klabava</t>
  </si>
  <si>
    <t>1892</t>
  </si>
  <si>
    <t>Ocelová, trámová, příhradová, prostá, nýtovaná, se zapuštěnou mostovkou</t>
  </si>
  <si>
    <t>Celková nabídková cena za 5 objektů (bez DPH):</t>
  </si>
  <si>
    <t>Část I</t>
  </si>
  <si>
    <t>Část II</t>
  </si>
  <si>
    <t>Most km 12,061 tr. Ejpovice - Stupno</t>
  </si>
  <si>
    <r>
      <rPr>
        <b/>
        <sz val="9"/>
        <rFont val="Verdana"/>
        <family val="2"/>
        <charset val="238"/>
      </rPr>
      <t xml:space="preserve">Posouzení stávajícího  stavu protikorozní ochrany ocelových konstrukcí  </t>
    </r>
    <r>
      <rPr>
        <sz val="9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(v rozsahu dle přílohy - Technická zpráva)</t>
    </r>
  </si>
  <si>
    <r>
      <t xml:space="preserve">Vyhotovení podrobné závěrečné zprávy ke stavu PKO                                                                                                                                                   </t>
    </r>
    <r>
      <rPr>
        <sz val="9"/>
        <rFont val="Verdana"/>
        <family val="2"/>
        <charset val="238"/>
      </rPr>
      <t xml:space="preserve">  (v rozsahu dle přílohy - Technická zpráva)</t>
    </r>
  </si>
  <si>
    <t>9.</t>
  </si>
  <si>
    <t>10.</t>
  </si>
  <si>
    <r>
      <rPr>
        <b/>
        <u/>
        <sz val="22"/>
        <rFont val="Verdana"/>
        <family val="2"/>
        <charset val="238"/>
      </rPr>
      <t>„Diagnostika a přepočty strategických přemostění II v obvodu OŘ Plzeň“</t>
    </r>
    <r>
      <rPr>
        <sz val="20"/>
        <rFont val="Verdana"/>
        <family val="2"/>
        <charset val="238"/>
      </rPr>
      <t xml:space="preserve">    </t>
    </r>
    <r>
      <rPr>
        <sz val="22"/>
        <rFont val="Verdana"/>
        <family val="2"/>
        <charset val="238"/>
      </rPr>
      <t xml:space="preserve">    </t>
    </r>
    <r>
      <rPr>
        <sz val="22"/>
        <rFont val="Arial CE"/>
        <family val="2"/>
        <charset val="238"/>
      </rPr>
      <t xml:space="preserve">                                                                            </t>
    </r>
    <r>
      <rPr>
        <sz val="9"/>
        <rFont val="Verdana"/>
        <family val="2"/>
        <charset val="238"/>
      </rPr>
      <t xml:space="preserve">  příloha Výzvy k podání nabídky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</si>
</sst>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25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sz val="9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9"/>
      <name val="Verdana"/>
      <family val="2"/>
      <charset val="238"/>
    </font>
    <font>
      <b/>
      <u/>
      <sz val="22"/>
      <name val="Arial CE"/>
      <family val="2"/>
      <charset val="238"/>
    </font>
    <font>
      <b/>
      <u/>
      <sz val="22"/>
      <name val="Verdana"/>
      <family val="2"/>
      <charset val="238"/>
    </font>
    <font>
      <sz val="22"/>
      <name val="Verdana"/>
      <family val="2"/>
      <charset val="238"/>
    </font>
    <font>
      <sz val="22"/>
      <name val="Arial CE"/>
      <family val="2"/>
      <charset val="238"/>
    </font>
    <font>
      <sz val="22"/>
      <color theme="1"/>
      <name val="Verdana"/>
      <family val="2"/>
      <charset val="238"/>
    </font>
    <font>
      <sz val="9"/>
      <name val="Verdana"/>
      <family val="2"/>
      <charset val="238"/>
    </font>
    <font>
      <sz val="20"/>
      <name val="Verdana"/>
      <family val="2"/>
      <charset val="238"/>
    </font>
    <font>
      <sz val="13"/>
      <name val="Verdana"/>
      <family val="2"/>
      <charset val="238"/>
    </font>
    <font>
      <b/>
      <sz val="13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Verdana"/>
      <family val="2"/>
      <charset val="238"/>
    </font>
    <font>
      <b/>
      <sz val="9"/>
      <color indexed="8"/>
      <name val="Arial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2" fillId="2" borderId="0" xfId="0" applyFont="1" applyFill="1" applyProtection="1">
      <protection locked="0"/>
    </xf>
    <xf numFmtId="0" fontId="16" fillId="2" borderId="0" xfId="0" applyFont="1" applyFill="1" applyProtection="1">
      <protection locked="0"/>
    </xf>
    <xf numFmtId="0" fontId="19" fillId="0" borderId="17" xfId="0" applyFont="1" applyBorder="1" applyAlignment="1" applyProtection="1">
      <alignment vertical="center"/>
      <protection locked="0"/>
    </xf>
    <xf numFmtId="4" fontId="19" fillId="3" borderId="21" xfId="0" applyNumberFormat="1" applyFont="1" applyFill="1" applyBorder="1" applyAlignment="1" applyProtection="1">
      <alignment horizontal="right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4" fontId="19" fillId="3" borderId="33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0" fillId="0" borderId="0" xfId="0" applyProtection="1">
      <protection locked="0"/>
    </xf>
    <xf numFmtId="0" fontId="18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9" fillId="0" borderId="8" xfId="0" applyFont="1" applyBorder="1" applyAlignment="1">
      <alignment horizontal="center"/>
    </xf>
    <xf numFmtId="0" fontId="19" fillId="0" borderId="9" xfId="0" applyFont="1" applyBorder="1"/>
    <xf numFmtId="0" fontId="19" fillId="0" borderId="10" xfId="0" applyFont="1" applyBorder="1"/>
    <xf numFmtId="0" fontId="16" fillId="0" borderId="11" xfId="0" applyFont="1" applyBorder="1"/>
    <xf numFmtId="0" fontId="16" fillId="0" borderId="8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  <xf numFmtId="0" fontId="19" fillId="0" borderId="12" xfId="0" applyFont="1" applyBorder="1" applyAlignment="1">
      <alignment horizontal="center"/>
    </xf>
    <xf numFmtId="0" fontId="19" fillId="0" borderId="13" xfId="0" applyFont="1" applyBorder="1"/>
    <xf numFmtId="0" fontId="19" fillId="0" borderId="14" xfId="0" applyFont="1" applyBorder="1"/>
    <xf numFmtId="0" fontId="16" fillId="0" borderId="15" xfId="0" applyFont="1" applyBorder="1"/>
    <xf numFmtId="0" fontId="19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/>
    </xf>
    <xf numFmtId="0" fontId="21" fillId="0" borderId="17" xfId="0" applyFont="1" applyBorder="1"/>
    <xf numFmtId="0" fontId="19" fillId="0" borderId="17" xfId="0" applyFont="1" applyBorder="1"/>
    <xf numFmtId="0" fontId="16" fillId="0" borderId="17" xfId="0" applyFont="1" applyBorder="1"/>
    <xf numFmtId="0" fontId="19" fillId="0" borderId="17" xfId="0" applyFont="1" applyBorder="1" applyAlignment="1">
      <alignment horizontal="center"/>
    </xf>
    <xf numFmtId="4" fontId="20" fillId="0" borderId="17" xfId="0" applyNumberFormat="1" applyFont="1" applyBorder="1"/>
    <xf numFmtId="0" fontId="19" fillId="0" borderId="18" xfId="0" applyFont="1" applyBorder="1" applyAlignment="1">
      <alignment horizontal="center" vertical="top"/>
    </xf>
    <xf numFmtId="0" fontId="16" fillId="0" borderId="21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/>
    </xf>
    <xf numFmtId="4" fontId="20" fillId="0" borderId="21" xfId="0" applyNumberFormat="1" applyFont="1" applyBorder="1" applyAlignment="1">
      <alignment vertical="center"/>
    </xf>
    <xf numFmtId="0" fontId="21" fillId="0" borderId="10" xfId="0" applyFont="1" applyBorder="1"/>
    <xf numFmtId="0" fontId="16" fillId="0" borderId="10" xfId="0" applyFont="1" applyBorder="1"/>
    <xf numFmtId="0" fontId="16" fillId="0" borderId="17" xfId="0" applyFont="1" applyBorder="1" applyAlignment="1">
      <alignment vertical="center"/>
    </xf>
    <xf numFmtId="0" fontId="19" fillId="0" borderId="17" xfId="0" applyFont="1" applyBorder="1" applyAlignment="1">
      <alignment horizontal="center" vertical="center"/>
    </xf>
    <xf numFmtId="4" fontId="20" fillId="0" borderId="17" xfId="0" applyNumberFormat="1" applyFont="1" applyBorder="1" applyAlignment="1">
      <alignment vertical="center"/>
    </xf>
    <xf numFmtId="49" fontId="12" fillId="0" borderId="25" xfId="0" applyNumberFormat="1" applyFont="1" applyBorder="1" applyAlignment="1">
      <alignment horizontal="left" vertical="top" wrapText="1"/>
    </xf>
    <xf numFmtId="0" fontId="19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4" fontId="22" fillId="0" borderId="2" xfId="0" applyNumberFormat="1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19" fillId="3" borderId="0" xfId="0" applyFont="1" applyFill="1"/>
    <xf numFmtId="0" fontId="16" fillId="0" borderId="21" xfId="0" applyFont="1" applyBorder="1" applyAlignment="1">
      <alignment vertical="center" wrapText="1"/>
    </xf>
    <xf numFmtId="0" fontId="19" fillId="0" borderId="21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19" fillId="0" borderId="32" xfId="0" applyFont="1" applyBorder="1" applyAlignment="1">
      <alignment horizontal="center" vertical="top"/>
    </xf>
    <xf numFmtId="0" fontId="16" fillId="0" borderId="32" xfId="0" applyFont="1" applyBorder="1" applyAlignment="1">
      <alignment vertical="center" wrapText="1"/>
    </xf>
    <xf numFmtId="0" fontId="19" fillId="0" borderId="32" xfId="0" applyFont="1" applyBorder="1" applyAlignment="1">
      <alignment vertical="center"/>
    </xf>
    <xf numFmtId="4" fontId="20" fillId="0" borderId="32" xfId="0" applyNumberFormat="1" applyFont="1" applyBorder="1" applyAlignment="1">
      <alignment vertical="center"/>
    </xf>
    <xf numFmtId="0" fontId="19" fillId="0" borderId="21" xfId="0" applyFont="1" applyBorder="1" applyAlignment="1">
      <alignment horizontal="center" vertical="top"/>
    </xf>
    <xf numFmtId="0" fontId="19" fillId="0" borderId="12" xfId="0" applyFont="1" applyBorder="1"/>
    <xf numFmtId="0" fontId="19" fillId="0" borderId="12" xfId="0" applyFont="1" applyBorder="1" applyAlignment="1">
      <alignment vertical="center"/>
    </xf>
    <xf numFmtId="4" fontId="20" fillId="0" borderId="12" xfId="0" applyNumberFormat="1" applyFont="1" applyBorder="1" applyAlignment="1">
      <alignment vertical="center"/>
    </xf>
    <xf numFmtId="4" fontId="22" fillId="0" borderId="2" xfId="0" applyNumberFormat="1" applyFont="1" applyBorder="1" applyAlignment="1">
      <alignment horizontal="right"/>
    </xf>
    <xf numFmtId="0" fontId="0" fillId="3" borderId="0" xfId="0" applyFill="1"/>
    <xf numFmtId="0" fontId="19" fillId="0" borderId="29" xfId="0" applyFont="1" applyBorder="1" applyAlignment="1">
      <alignment horizontal="center" vertical="top"/>
    </xf>
    <xf numFmtId="0" fontId="16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4" fontId="20" fillId="0" borderId="33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0" fontId="3" fillId="2" borderId="0" xfId="0" applyFont="1" applyFill="1" applyAlignment="1" applyProtection="1">
      <alignment horizontal="left"/>
      <protection locked="0"/>
    </xf>
    <xf numFmtId="0" fontId="2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7" xfId="0" applyFont="1" applyFill="1" applyBorder="1" applyAlignment="1" applyProtection="1">
      <alignment horizontal="center" vertical="center" wrapText="1"/>
      <protection locked="0"/>
    </xf>
    <xf numFmtId="0" fontId="1" fillId="3" borderId="32" xfId="0" applyFont="1" applyFill="1" applyBorder="1" applyAlignment="1" applyProtection="1">
      <alignment horizontal="center" vertical="center"/>
      <protection locked="0"/>
    </xf>
    <xf numFmtId="3" fontId="0" fillId="2" borderId="5" xfId="0" applyNumberFormat="1" applyFill="1" applyBorder="1" applyAlignment="1" applyProtection="1">
      <alignment horizontal="center" vertical="center"/>
      <protection locked="0"/>
    </xf>
    <xf numFmtId="3" fontId="0" fillId="2" borderId="6" xfId="0" applyNumberFormat="1" applyFill="1" applyBorder="1" applyAlignment="1" applyProtection="1">
      <alignment horizontal="center" vertical="center"/>
      <protection locked="0"/>
    </xf>
    <xf numFmtId="165" fontId="14" fillId="3" borderId="7" xfId="0" applyNumberFormat="1" applyFont="1" applyFill="1" applyBorder="1" applyAlignment="1" applyProtection="1">
      <alignment horizontal="center" vertical="center"/>
      <protection locked="0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3" fontId="0" fillId="2" borderId="3" xfId="0" applyNumberFormat="1" applyFill="1" applyBorder="1" applyAlignment="1" applyProtection="1">
      <alignment horizontal="center" vertical="center"/>
      <protection locked="0"/>
    </xf>
    <xf numFmtId="3" fontId="0" fillId="2" borderId="19" xfId="0" applyNumberFormat="1" applyFill="1" applyBorder="1" applyAlignment="1" applyProtection="1">
      <alignment horizontal="center" vertical="center"/>
      <protection locked="0"/>
    </xf>
    <xf numFmtId="165" fontId="14" fillId="3" borderId="2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165" fontId="5" fillId="2" borderId="0" xfId="0" applyNumberFormat="1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right" vertical="center"/>
      <protection locked="0"/>
    </xf>
    <xf numFmtId="165" fontId="15" fillId="3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Protection="1">
      <protection locked="0"/>
    </xf>
    <xf numFmtId="0" fontId="12" fillId="2" borderId="0" xfId="0" applyFont="1" applyFill="1" applyProtection="1">
      <protection locked="0"/>
    </xf>
    <xf numFmtId="0" fontId="16" fillId="2" borderId="0" xfId="0" applyFont="1" applyFill="1" applyProtection="1">
      <protection locked="0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left" vertical="top" wrapText="1"/>
    </xf>
    <xf numFmtId="49" fontId="12" fillId="0" borderId="19" xfId="0" applyNumberFormat="1" applyFont="1" applyBorder="1" applyAlignment="1">
      <alignment horizontal="left" vertical="top" wrapText="1"/>
    </xf>
    <xf numFmtId="49" fontId="12" fillId="0" borderId="20" xfId="0" applyNumberFormat="1" applyFont="1" applyBorder="1" applyAlignment="1">
      <alignment horizontal="left" vertical="top" wrapText="1"/>
    </xf>
    <xf numFmtId="0" fontId="4" fillId="0" borderId="18" xfId="0" applyFont="1" applyBorder="1" applyAlignment="1">
      <alignment vertical="top" wrapText="1"/>
    </xf>
    <xf numFmtId="0" fontId="16" fillId="0" borderId="19" xfId="0" applyFont="1" applyBorder="1" applyAlignment="1">
      <alignment vertical="top" wrapText="1"/>
    </xf>
    <xf numFmtId="0" fontId="16" fillId="0" borderId="20" xfId="0" applyFont="1" applyBorder="1" applyAlignment="1">
      <alignment vertical="top" wrapText="1"/>
    </xf>
    <xf numFmtId="49" fontId="6" fillId="0" borderId="23" xfId="0" applyNumberFormat="1" applyFont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24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2" xfId="0" applyBorder="1" applyAlignment="1">
      <alignment horizontal="center"/>
    </xf>
    <xf numFmtId="49" fontId="21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49" fontId="12" fillId="0" borderId="26" xfId="0" applyNumberFormat="1" applyFont="1" applyBorder="1" applyAlignment="1">
      <alignment horizontal="left" vertical="top" wrapText="1"/>
    </xf>
    <xf numFmtId="49" fontId="12" fillId="0" borderId="27" xfId="0" applyNumberFormat="1" applyFont="1" applyBorder="1" applyAlignment="1">
      <alignment horizontal="left" vertical="top" wrapText="1"/>
    </xf>
    <xf numFmtId="49" fontId="12" fillId="0" borderId="28" xfId="0" applyNumberFormat="1" applyFont="1" applyBorder="1" applyAlignment="1">
      <alignment horizontal="left" vertical="top" wrapText="1"/>
    </xf>
    <xf numFmtId="49" fontId="12" fillId="0" borderId="29" xfId="0" applyNumberFormat="1" applyFont="1" applyBorder="1" applyAlignment="1">
      <alignment horizontal="left" vertical="top" wrapText="1"/>
    </xf>
    <xf numFmtId="49" fontId="12" fillId="0" borderId="30" xfId="0" applyNumberFormat="1" applyFont="1" applyBorder="1" applyAlignment="1">
      <alignment horizontal="left" vertical="top" wrapText="1"/>
    </xf>
    <xf numFmtId="49" fontId="12" fillId="0" borderId="31" xfId="0" applyNumberFormat="1" applyFont="1" applyBorder="1" applyAlignment="1">
      <alignment horizontal="left" vertical="top" wrapText="1"/>
    </xf>
    <xf numFmtId="0" fontId="19" fillId="0" borderId="29" xfId="0" applyFont="1" applyBorder="1" applyAlignment="1">
      <alignment wrapText="1"/>
    </xf>
    <xf numFmtId="0" fontId="0" fillId="0" borderId="30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4" xfId="0" applyFill="1" applyBorder="1" applyAlignment="1" applyProtection="1">
      <alignment horizontal="center" vertical="center"/>
    </xf>
    <xf numFmtId="164" fontId="0" fillId="2" borderId="5" xfId="0" applyNumberFormat="1" applyFill="1" applyBorder="1" applyAlignment="1" applyProtection="1">
      <alignment horizontal="center" vertical="center"/>
    </xf>
    <xf numFmtId="49" fontId="0" fillId="2" borderId="5" xfId="0" applyNumberForma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vertical="center" wrapText="1"/>
    </xf>
    <xf numFmtId="49" fontId="0" fillId="2" borderId="5" xfId="0" applyNumberFormat="1" applyFill="1" applyBorder="1" applyAlignment="1" applyProtection="1">
      <alignment horizontal="center" vertical="center" wrapText="1"/>
    </xf>
    <xf numFmtId="164" fontId="0" fillId="2" borderId="5" xfId="0" applyNumberFormat="1" applyFill="1" applyBorder="1" applyAlignment="1" applyProtection="1">
      <alignment horizontal="center" vertical="center" wrapText="1"/>
    </xf>
    <xf numFmtId="164" fontId="0" fillId="2" borderId="1" xfId="0" applyNumberFormat="1" applyFill="1" applyBorder="1" applyAlignment="1" applyProtection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vertical="center" wrapText="1"/>
    </xf>
    <xf numFmtId="49" fontId="0" fillId="2" borderId="1" xfId="0" applyNumberFormat="1" applyFill="1" applyBorder="1" applyAlignment="1" applyProtection="1">
      <alignment horizontal="center" vertical="center" wrapText="1"/>
    </xf>
    <xf numFmtId="164" fontId="0" fillId="2" borderId="1" xfId="0" applyNumberForma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/>
    </xf>
    <xf numFmtId="164" fontId="1" fillId="2" borderId="19" xfId="0" applyNumberFormat="1" applyFont="1" applyFill="1" applyBorder="1" applyAlignment="1" applyProtection="1">
      <alignment horizontal="center" vertical="center"/>
    </xf>
    <xf numFmtId="49" fontId="0" fillId="2" borderId="19" xfId="0" applyNumberForma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vertical="center" wrapText="1"/>
    </xf>
    <xf numFmtId="49" fontId="0" fillId="2" borderId="19" xfId="0" applyNumberFormat="1" applyFill="1" applyBorder="1" applyAlignment="1" applyProtection="1">
      <alignment horizontal="center" vertical="center" wrapText="1"/>
    </xf>
    <xf numFmtId="164" fontId="0" fillId="2" borderId="19" xfId="0" applyNumberForma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view="pageBreakPreview" topLeftCell="A4" zoomScaleNormal="100" zoomScaleSheetLayoutView="100" workbookViewId="0">
      <selection activeCell="H7" sqref="H7"/>
    </sheetView>
  </sheetViews>
  <sheetFormatPr defaultRowHeight="14.25" x14ac:dyDescent="0.2"/>
  <cols>
    <col min="1" max="1" width="5.69921875" style="9" customWidth="1"/>
    <col min="2" max="3" width="8.796875" style="9"/>
    <col min="4" max="4" width="20.19921875" style="9" customWidth="1"/>
    <col min="5" max="5" width="35.69921875" style="9" customWidth="1"/>
    <col min="6" max="6" width="10.69921875" style="9" customWidth="1"/>
    <col min="7" max="9" width="12.69921875" style="9" customWidth="1"/>
    <col min="10" max="10" width="18.69921875" style="76" customWidth="1"/>
    <col min="11" max="11" width="5.69921875" style="9" customWidth="1"/>
    <col min="12" max="16384" width="8.796875" style="9"/>
  </cols>
  <sheetData>
    <row r="1" spans="1:11" s="74" customFormat="1" ht="37.5" customHeight="1" x14ac:dyDescent="0.45">
      <c r="A1" s="103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73"/>
    </row>
    <row r="2" spans="1:11" ht="14.25" customHeight="1" thickBot="1" x14ac:dyDescent="0.25">
      <c r="B2" s="75"/>
      <c r="C2" s="75"/>
    </row>
    <row r="3" spans="1:11" ht="63.75" customHeight="1" thickBot="1" x14ac:dyDescent="0.25">
      <c r="A3" s="77" t="s">
        <v>6</v>
      </c>
      <c r="B3" s="77" t="s">
        <v>2</v>
      </c>
      <c r="C3" s="78" t="s">
        <v>7</v>
      </c>
      <c r="D3" s="78" t="s">
        <v>0</v>
      </c>
      <c r="E3" s="78" t="s">
        <v>3</v>
      </c>
      <c r="F3" s="77" t="s">
        <v>5</v>
      </c>
      <c r="G3" s="77" t="s">
        <v>4</v>
      </c>
      <c r="H3" s="79" t="s">
        <v>11</v>
      </c>
      <c r="I3" s="80" t="s">
        <v>12</v>
      </c>
      <c r="J3" s="81" t="s">
        <v>1</v>
      </c>
    </row>
    <row r="4" spans="1:11" ht="23.25" customHeight="1" x14ac:dyDescent="0.2">
      <c r="A4" s="82"/>
      <c r="B4" s="83" t="s">
        <v>75</v>
      </c>
      <c r="C4" s="84"/>
      <c r="D4" s="84"/>
      <c r="E4" s="84"/>
      <c r="F4" s="85"/>
      <c r="G4" s="85"/>
      <c r="H4" s="86"/>
      <c r="I4" s="87"/>
      <c r="J4" s="88"/>
    </row>
    <row r="5" spans="1:11" ht="52.5" customHeight="1" x14ac:dyDescent="0.2">
      <c r="A5" s="133">
        <v>1</v>
      </c>
      <c r="B5" s="134">
        <v>219.82599999999999</v>
      </c>
      <c r="C5" s="135" t="s">
        <v>8</v>
      </c>
      <c r="D5" s="136" t="s">
        <v>9</v>
      </c>
      <c r="E5" s="137" t="s">
        <v>10</v>
      </c>
      <c r="F5" s="138" t="s">
        <v>20</v>
      </c>
      <c r="G5" s="139">
        <v>103.8</v>
      </c>
      <c r="H5" s="89"/>
      <c r="I5" s="90"/>
      <c r="J5" s="91">
        <f>SUM(H5:I5)</f>
        <v>0</v>
      </c>
    </row>
    <row r="6" spans="1:11" ht="52.5" customHeight="1" x14ac:dyDescent="0.2">
      <c r="A6" s="133">
        <v>2</v>
      </c>
      <c r="B6" s="140">
        <v>26.463000000000001</v>
      </c>
      <c r="C6" s="141" t="s">
        <v>13</v>
      </c>
      <c r="D6" s="142" t="s">
        <v>14</v>
      </c>
      <c r="E6" s="143" t="s">
        <v>15</v>
      </c>
      <c r="F6" s="144" t="s">
        <v>23</v>
      </c>
      <c r="G6" s="145">
        <v>44.98</v>
      </c>
      <c r="H6" s="92"/>
      <c r="I6" s="93"/>
      <c r="J6" s="91">
        <f t="shared" ref="J6:J10" si="0">SUM(H6:I6)</f>
        <v>0</v>
      </c>
    </row>
    <row r="7" spans="1:11" ht="52.5" customHeight="1" x14ac:dyDescent="0.2">
      <c r="A7" s="133">
        <v>3</v>
      </c>
      <c r="B7" s="140">
        <v>221.608</v>
      </c>
      <c r="C7" s="141" t="s">
        <v>8</v>
      </c>
      <c r="D7" s="142" t="s">
        <v>67</v>
      </c>
      <c r="E7" s="143" t="s">
        <v>16</v>
      </c>
      <c r="F7" s="144" t="s">
        <v>21</v>
      </c>
      <c r="G7" s="145">
        <v>14.95</v>
      </c>
      <c r="H7" s="92"/>
      <c r="I7" s="93"/>
      <c r="J7" s="91">
        <f t="shared" si="0"/>
        <v>0</v>
      </c>
    </row>
    <row r="8" spans="1:11" ht="52.5" customHeight="1" x14ac:dyDescent="0.2">
      <c r="A8" s="133">
        <v>4</v>
      </c>
      <c r="B8" s="140">
        <v>20.835999999999999</v>
      </c>
      <c r="C8" s="141" t="s">
        <v>17</v>
      </c>
      <c r="D8" s="142" t="s">
        <v>18</v>
      </c>
      <c r="E8" s="143" t="s">
        <v>19</v>
      </c>
      <c r="F8" s="144" t="s">
        <v>22</v>
      </c>
      <c r="G8" s="145">
        <v>36.06</v>
      </c>
      <c r="H8" s="92"/>
      <c r="I8" s="93"/>
      <c r="J8" s="91">
        <f t="shared" ref="J8" si="1">SUM(H8:I8)</f>
        <v>0</v>
      </c>
    </row>
    <row r="9" spans="1:11" ht="23.25" customHeight="1" x14ac:dyDescent="0.2">
      <c r="A9" s="146"/>
      <c r="B9" s="147" t="s">
        <v>76</v>
      </c>
      <c r="C9" s="148"/>
      <c r="D9" s="149"/>
      <c r="E9" s="150"/>
      <c r="F9" s="151"/>
      <c r="G9" s="152"/>
      <c r="H9" s="94"/>
      <c r="I9" s="94"/>
      <c r="J9" s="95"/>
    </row>
    <row r="10" spans="1:11" ht="53.25" customHeight="1" x14ac:dyDescent="0.2">
      <c r="A10" s="133">
        <v>5</v>
      </c>
      <c r="B10" s="140">
        <v>12.061</v>
      </c>
      <c r="C10" s="141" t="s">
        <v>70</v>
      </c>
      <c r="D10" s="142" t="s">
        <v>71</v>
      </c>
      <c r="E10" s="143" t="s">
        <v>73</v>
      </c>
      <c r="F10" s="144" t="s">
        <v>72</v>
      </c>
      <c r="G10" s="145">
        <v>171.59</v>
      </c>
      <c r="H10" s="92"/>
      <c r="I10" s="93"/>
      <c r="J10" s="91">
        <f t="shared" si="0"/>
        <v>0</v>
      </c>
    </row>
    <row r="11" spans="1:11" ht="15" thickBot="1" x14ac:dyDescent="0.25">
      <c r="A11" s="96"/>
      <c r="B11" s="97"/>
      <c r="C11" s="97"/>
      <c r="D11" s="96"/>
      <c r="E11" s="96"/>
      <c r="F11" s="96"/>
      <c r="G11" s="96"/>
      <c r="H11" s="96"/>
      <c r="I11" s="96"/>
      <c r="J11" s="98"/>
    </row>
    <row r="12" spans="1:11" s="102" customFormat="1" ht="30" customHeight="1" thickBot="1" x14ac:dyDescent="0.25">
      <c r="A12" s="99"/>
      <c r="B12" s="99"/>
      <c r="C12" s="99"/>
      <c r="D12" s="99"/>
      <c r="E12" s="99"/>
      <c r="F12" s="99"/>
      <c r="G12" s="99"/>
      <c r="H12" s="99"/>
      <c r="I12" s="100" t="s">
        <v>74</v>
      </c>
      <c r="J12" s="101">
        <f>SUM(J5:J10)</f>
        <v>0</v>
      </c>
    </row>
    <row r="13" spans="1:11" ht="84" customHeight="1" x14ac:dyDescent="0.2">
      <c r="A13" s="96"/>
      <c r="B13" s="105" t="s">
        <v>42</v>
      </c>
      <c r="C13" s="106"/>
      <c r="D13" s="106"/>
      <c r="E13" s="2"/>
      <c r="F13" s="2"/>
      <c r="G13" s="2"/>
      <c r="H13" s="2"/>
      <c r="I13" s="2"/>
      <c r="J13" s="2"/>
    </row>
    <row r="14" spans="1:11" x14ac:dyDescent="0.2">
      <c r="A14" s="96"/>
      <c r="B14" s="105" t="s">
        <v>43</v>
      </c>
      <c r="C14" s="106"/>
      <c r="D14" s="106"/>
      <c r="E14" s="2"/>
      <c r="F14" s="2"/>
      <c r="G14" s="2"/>
      <c r="H14" s="2"/>
      <c r="I14" s="2"/>
      <c r="J14" s="2"/>
    </row>
    <row r="15" spans="1:11" x14ac:dyDescent="0.2">
      <c r="A15" s="96"/>
      <c r="B15" s="1"/>
      <c r="C15" s="2"/>
      <c r="D15" s="2"/>
      <c r="E15" s="2"/>
      <c r="F15" s="2"/>
      <c r="G15" s="2"/>
      <c r="H15" s="2"/>
      <c r="I15" s="2"/>
      <c r="J15" s="2"/>
    </row>
    <row r="16" spans="1:11" x14ac:dyDescent="0.2">
      <c r="A16" s="96"/>
      <c r="B16" s="105" t="s">
        <v>44</v>
      </c>
      <c r="C16" s="106"/>
      <c r="D16" s="106"/>
      <c r="E16" s="106"/>
      <c r="F16" s="106"/>
      <c r="G16" s="106"/>
      <c r="H16" s="106"/>
      <c r="I16" s="106"/>
      <c r="J16" s="106"/>
    </row>
    <row r="17" spans="1:10" x14ac:dyDescent="0.2">
      <c r="A17" s="96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96"/>
      <c r="B18" s="1" t="s">
        <v>45</v>
      </c>
      <c r="C18" s="2"/>
      <c r="D18" s="2"/>
      <c r="E18" s="2"/>
      <c r="F18" s="2"/>
      <c r="G18" s="2"/>
      <c r="H18" s="2"/>
      <c r="I18" s="2"/>
      <c r="J18" s="2"/>
    </row>
    <row r="19" spans="1:10" x14ac:dyDescent="0.2">
      <c r="A19" s="96"/>
      <c r="B19" s="1"/>
      <c r="C19" s="2"/>
      <c r="D19" s="2"/>
      <c r="E19" s="2"/>
      <c r="F19" s="2"/>
      <c r="G19" s="2"/>
      <c r="H19" s="2"/>
      <c r="I19" s="2"/>
      <c r="J19" s="2"/>
    </row>
    <row r="20" spans="1:10" x14ac:dyDescent="0.2">
      <c r="A20" s="96"/>
      <c r="B20" s="2"/>
      <c r="C20" s="2"/>
      <c r="E20" s="2"/>
      <c r="F20" s="2"/>
      <c r="G20" s="2"/>
      <c r="H20" s="2"/>
      <c r="I20" s="2"/>
      <c r="J20" s="2"/>
    </row>
  </sheetData>
  <sheetProtection algorithmName="SHA-512" hashValue="kLU/8GC9/pae4yu9Dswib9335PpBDdgWXLv7rcOz052/hoBfFVDiSF0cNfuk1fCWKyO6ZBcf+joTGvkWFlsIdQ==" saltValue="1JJl+yy4ZknY7aO+8fzteg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B13:D14 B16:J16 C18:J19 B19" name="Oblast1"/>
  </protectedRanges>
  <mergeCells count="4">
    <mergeCell ref="A1:J1"/>
    <mergeCell ref="B13:D13"/>
    <mergeCell ref="B14:D14"/>
    <mergeCell ref="B16:J16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1"/>
  <sheetViews>
    <sheetView workbookViewId="0">
      <selection activeCell="M16" sqref="M16"/>
    </sheetView>
  </sheetViews>
  <sheetFormatPr defaultRowHeight="14.25" x14ac:dyDescent="0.2"/>
  <cols>
    <col min="1" max="16384" width="8.796875" style="9"/>
  </cols>
  <sheetData>
    <row r="1" spans="1:14" x14ac:dyDescent="0.2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x14ac:dyDescent="0.2">
      <c r="A2" s="15" t="s">
        <v>46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</row>
    <row r="3" spans="1:14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</row>
    <row r="4" spans="1:14" ht="15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ht="24" x14ac:dyDescent="0.2">
      <c r="A5" s="18" t="s">
        <v>25</v>
      </c>
      <c r="B5" s="19" t="s">
        <v>26</v>
      </c>
      <c r="C5" s="20"/>
      <c r="D5" s="20"/>
      <c r="E5" s="20"/>
      <c r="F5" s="20"/>
      <c r="G5" s="20"/>
      <c r="H5" s="20"/>
      <c r="I5" s="20"/>
      <c r="J5" s="21"/>
      <c r="K5" s="22" t="s">
        <v>27</v>
      </c>
      <c r="L5" s="18" t="s">
        <v>28</v>
      </c>
      <c r="M5" s="23" t="s">
        <v>29</v>
      </c>
      <c r="N5" s="24" t="s">
        <v>30</v>
      </c>
    </row>
    <row r="6" spans="1:14" ht="15" thickBot="1" x14ac:dyDescent="0.25">
      <c r="A6" s="25"/>
      <c r="B6" s="26"/>
      <c r="C6" s="27"/>
      <c r="D6" s="27"/>
      <c r="E6" s="27"/>
      <c r="F6" s="27"/>
      <c r="G6" s="27"/>
      <c r="H6" s="27"/>
      <c r="I6" s="27"/>
      <c r="J6" s="28"/>
      <c r="K6" s="25" t="s">
        <v>31</v>
      </c>
      <c r="L6" s="25"/>
      <c r="M6" s="29" t="s">
        <v>32</v>
      </c>
      <c r="N6" s="30" t="s">
        <v>32</v>
      </c>
    </row>
    <row r="7" spans="1:14" ht="15" thickBot="1" x14ac:dyDescent="0.25">
      <c r="A7" s="31" t="s">
        <v>47</v>
      </c>
      <c r="B7" s="32"/>
      <c r="C7" s="33"/>
      <c r="D7" s="33"/>
      <c r="E7" s="33"/>
      <c r="F7" s="33"/>
      <c r="G7" s="33"/>
      <c r="H7" s="33"/>
      <c r="I7" s="33"/>
      <c r="J7" s="34"/>
      <c r="K7" s="34"/>
      <c r="L7" s="35"/>
      <c r="M7" s="35"/>
      <c r="N7" s="36">
        <f>SUM(N8:N11)</f>
        <v>0</v>
      </c>
    </row>
    <row r="8" spans="1:14" ht="29.25" customHeight="1" x14ac:dyDescent="0.2">
      <c r="A8" s="37" t="s">
        <v>33</v>
      </c>
      <c r="B8" s="110" t="s">
        <v>61</v>
      </c>
      <c r="C8" s="111"/>
      <c r="D8" s="111"/>
      <c r="E8" s="111"/>
      <c r="F8" s="111"/>
      <c r="G8" s="111"/>
      <c r="H8" s="111"/>
      <c r="I8" s="111"/>
      <c r="J8" s="112"/>
      <c r="K8" s="38" t="s">
        <v>34</v>
      </c>
      <c r="L8" s="39">
        <v>1</v>
      </c>
      <c r="M8" s="4"/>
      <c r="N8" s="40">
        <f t="shared" ref="N8:N16" si="0">M8*L8</f>
        <v>0</v>
      </c>
    </row>
    <row r="9" spans="1:14" ht="30" customHeight="1" x14ac:dyDescent="0.2">
      <c r="A9" s="37" t="s">
        <v>35</v>
      </c>
      <c r="B9" s="110" t="s">
        <v>62</v>
      </c>
      <c r="C9" s="111"/>
      <c r="D9" s="111"/>
      <c r="E9" s="111"/>
      <c r="F9" s="111"/>
      <c r="G9" s="111"/>
      <c r="H9" s="111"/>
      <c r="I9" s="111"/>
      <c r="J9" s="112"/>
      <c r="K9" s="38" t="s">
        <v>34</v>
      </c>
      <c r="L9" s="39">
        <v>1</v>
      </c>
      <c r="M9" s="4"/>
      <c r="N9" s="40">
        <f t="shared" si="0"/>
        <v>0</v>
      </c>
    </row>
    <row r="10" spans="1:14" ht="29.25" customHeight="1" x14ac:dyDescent="0.2">
      <c r="A10" s="37" t="s">
        <v>36</v>
      </c>
      <c r="B10" s="110" t="s">
        <v>69</v>
      </c>
      <c r="C10" s="111"/>
      <c r="D10" s="111"/>
      <c r="E10" s="111"/>
      <c r="F10" s="111"/>
      <c r="G10" s="111"/>
      <c r="H10" s="111"/>
      <c r="I10" s="111"/>
      <c r="J10" s="112"/>
      <c r="K10" s="38" t="s">
        <v>34</v>
      </c>
      <c r="L10" s="39">
        <v>1</v>
      </c>
      <c r="M10" s="4"/>
      <c r="N10" s="40">
        <f t="shared" si="0"/>
        <v>0</v>
      </c>
    </row>
    <row r="11" spans="1:14" ht="29.25" customHeight="1" thickBot="1" x14ac:dyDescent="0.25">
      <c r="A11" s="37" t="s">
        <v>37</v>
      </c>
      <c r="B11" s="110" t="s">
        <v>51</v>
      </c>
      <c r="C11" s="111"/>
      <c r="D11" s="111"/>
      <c r="E11" s="111"/>
      <c r="F11" s="111"/>
      <c r="G11" s="111"/>
      <c r="H11" s="111"/>
      <c r="I11" s="111"/>
      <c r="J11" s="112"/>
      <c r="K11" s="38" t="s">
        <v>34</v>
      </c>
      <c r="L11" s="39">
        <v>1</v>
      </c>
      <c r="M11" s="4"/>
      <c r="N11" s="40">
        <f t="shared" si="0"/>
        <v>0</v>
      </c>
    </row>
    <row r="12" spans="1:14" ht="15" thickBot="1" x14ac:dyDescent="0.25">
      <c r="A12" s="31" t="s">
        <v>48</v>
      </c>
      <c r="B12" s="41"/>
      <c r="C12" s="20"/>
      <c r="D12" s="20"/>
      <c r="E12" s="20"/>
      <c r="F12" s="20"/>
      <c r="G12" s="20"/>
      <c r="H12" s="20"/>
      <c r="I12" s="20"/>
      <c r="J12" s="42"/>
      <c r="K12" s="43"/>
      <c r="L12" s="44"/>
      <c r="M12" s="5"/>
      <c r="N12" s="45">
        <f>SUM(N13:N16)</f>
        <v>0</v>
      </c>
    </row>
    <row r="13" spans="1:14" ht="28.5" customHeight="1" x14ac:dyDescent="0.2">
      <c r="A13" s="37" t="s">
        <v>38</v>
      </c>
      <c r="B13" s="110" t="s">
        <v>63</v>
      </c>
      <c r="C13" s="111"/>
      <c r="D13" s="111"/>
      <c r="E13" s="111"/>
      <c r="F13" s="111"/>
      <c r="G13" s="111"/>
      <c r="H13" s="111"/>
      <c r="I13" s="111"/>
      <c r="J13" s="112"/>
      <c r="K13" s="38" t="s">
        <v>34</v>
      </c>
      <c r="L13" s="39">
        <v>1</v>
      </c>
      <c r="M13" s="4"/>
      <c r="N13" s="40">
        <f t="shared" si="0"/>
        <v>0</v>
      </c>
    </row>
    <row r="14" spans="1:14" ht="28.5" customHeight="1" x14ac:dyDescent="0.2">
      <c r="A14" s="37" t="s">
        <v>39</v>
      </c>
      <c r="B14" s="113" t="s">
        <v>52</v>
      </c>
      <c r="C14" s="114"/>
      <c r="D14" s="114"/>
      <c r="E14" s="114"/>
      <c r="F14" s="114"/>
      <c r="G14" s="114"/>
      <c r="H14" s="114"/>
      <c r="I14" s="114"/>
      <c r="J14" s="115"/>
      <c r="K14" s="38" t="s">
        <v>34</v>
      </c>
      <c r="L14" s="39">
        <v>1</v>
      </c>
      <c r="M14" s="4"/>
      <c r="N14" s="40">
        <f t="shared" si="0"/>
        <v>0</v>
      </c>
    </row>
    <row r="15" spans="1:14" ht="28.5" customHeight="1" x14ac:dyDescent="0.2">
      <c r="A15" s="37" t="s">
        <v>49</v>
      </c>
      <c r="B15" s="116" t="s">
        <v>53</v>
      </c>
      <c r="C15" s="117"/>
      <c r="D15" s="117"/>
      <c r="E15" s="117"/>
      <c r="F15" s="117"/>
      <c r="G15" s="117"/>
      <c r="H15" s="117"/>
      <c r="I15" s="117"/>
      <c r="J15" s="46"/>
      <c r="K15" s="38" t="s">
        <v>34</v>
      </c>
      <c r="L15" s="39">
        <v>1</v>
      </c>
      <c r="M15" s="4"/>
      <c r="N15" s="40">
        <f t="shared" si="0"/>
        <v>0</v>
      </c>
    </row>
    <row r="16" spans="1:14" ht="30" customHeight="1" x14ac:dyDescent="0.2">
      <c r="A16" s="37" t="s">
        <v>50</v>
      </c>
      <c r="B16" s="110" t="s">
        <v>54</v>
      </c>
      <c r="C16" s="111"/>
      <c r="D16" s="111"/>
      <c r="E16" s="111"/>
      <c r="F16" s="111"/>
      <c r="G16" s="111"/>
      <c r="H16" s="111"/>
      <c r="I16" s="111"/>
      <c r="J16" s="112"/>
      <c r="K16" s="38" t="s">
        <v>34</v>
      </c>
      <c r="L16" s="39">
        <v>1</v>
      </c>
      <c r="M16" s="4"/>
      <c r="N16" s="40">
        <f t="shared" si="0"/>
        <v>0</v>
      </c>
    </row>
    <row r="17" spans="1:14" x14ac:dyDescent="0.2">
      <c r="A17" s="47"/>
      <c r="B17" s="48"/>
      <c r="C17" s="49"/>
      <c r="D17" s="49"/>
      <c r="E17" s="49"/>
      <c r="F17" s="49"/>
      <c r="G17" s="49"/>
      <c r="H17" s="49"/>
      <c r="I17" s="49"/>
      <c r="J17" s="49"/>
      <c r="K17" s="47"/>
      <c r="L17" s="47"/>
      <c r="M17" s="47"/>
      <c r="N17" s="50"/>
    </row>
    <row r="18" spans="1:14" ht="15" thickBo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1:14" ht="15" thickBot="1" x14ac:dyDescent="0.25">
      <c r="A19" s="107" t="s">
        <v>40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9"/>
      <c r="N19" s="51">
        <f>SUM(N7+N12)</f>
        <v>0</v>
      </c>
    </row>
    <row r="20" spans="1:14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3"/>
    </row>
    <row r="21" spans="1:14" x14ac:dyDescent="0.2">
      <c r="A21" s="16"/>
      <c r="B21" s="16" t="s">
        <v>41</v>
      </c>
      <c r="C21" s="13"/>
      <c r="D21" s="16"/>
      <c r="E21" s="16"/>
      <c r="F21" s="16"/>
      <c r="G21" s="16"/>
      <c r="H21" s="16"/>
      <c r="I21" s="16"/>
      <c r="J21" s="16"/>
      <c r="K21" s="13"/>
      <c r="L21" s="54"/>
      <c r="M21" s="16"/>
      <c r="N21" s="17"/>
    </row>
  </sheetData>
  <sheetProtection algorithmName="SHA-512" hashValue="DGjm8QvlCpai9usLernpU00Pg4hBo7L6NvcwFA9B+03ywNi2aenPJKMih103NnlgWXICT46DQXEJH+OKmxS8xA==" saltValue="r19rdCJmPidKLnv/sAFidw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 L21 M8:M11 M13:M16" name="Oblast1_12"/>
  </protectedRanges>
  <mergeCells count="9">
    <mergeCell ref="A19:M19"/>
    <mergeCell ref="B8:J8"/>
    <mergeCell ref="B9:J9"/>
    <mergeCell ref="B10:J10"/>
    <mergeCell ref="B11:J11"/>
    <mergeCell ref="B13:J13"/>
    <mergeCell ref="B16:J16"/>
    <mergeCell ref="B14:J14"/>
    <mergeCell ref="B15:I1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1"/>
  <sheetViews>
    <sheetView workbookViewId="0">
      <selection activeCell="M14" sqref="M14"/>
    </sheetView>
  </sheetViews>
  <sheetFormatPr defaultRowHeight="14.25" x14ac:dyDescent="0.2"/>
  <cols>
    <col min="1" max="16384" width="8.796875" style="9"/>
  </cols>
  <sheetData>
    <row r="1" spans="1:14" x14ac:dyDescent="0.2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ht="15" customHeight="1" x14ac:dyDescent="0.2">
      <c r="A2" s="15" t="s">
        <v>64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</row>
    <row r="3" spans="1:14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</row>
    <row r="4" spans="1:14" ht="15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ht="24" x14ac:dyDescent="0.2">
      <c r="A5" s="18" t="s">
        <v>25</v>
      </c>
      <c r="B5" s="19" t="s">
        <v>26</v>
      </c>
      <c r="C5" s="20"/>
      <c r="D5" s="20"/>
      <c r="E5" s="20"/>
      <c r="F5" s="20"/>
      <c r="G5" s="20"/>
      <c r="H5" s="20"/>
      <c r="I5" s="20"/>
      <c r="J5" s="21"/>
      <c r="K5" s="22" t="s">
        <v>27</v>
      </c>
      <c r="L5" s="18" t="s">
        <v>28</v>
      </c>
      <c r="M5" s="23" t="s">
        <v>29</v>
      </c>
      <c r="N5" s="24" t="s">
        <v>30</v>
      </c>
    </row>
    <row r="6" spans="1:14" ht="15" thickBot="1" x14ac:dyDescent="0.25">
      <c r="A6" s="25"/>
      <c r="B6" s="26"/>
      <c r="C6" s="27"/>
      <c r="D6" s="27"/>
      <c r="E6" s="27"/>
      <c r="F6" s="27"/>
      <c r="G6" s="27"/>
      <c r="H6" s="27"/>
      <c r="I6" s="27"/>
      <c r="J6" s="28"/>
      <c r="K6" s="25" t="s">
        <v>31</v>
      </c>
      <c r="L6" s="25"/>
      <c r="M6" s="29" t="s">
        <v>32</v>
      </c>
      <c r="N6" s="30" t="s">
        <v>32</v>
      </c>
    </row>
    <row r="7" spans="1:14" ht="15" thickBot="1" x14ac:dyDescent="0.25">
      <c r="A7" s="31" t="s">
        <v>47</v>
      </c>
      <c r="B7" s="32"/>
      <c r="C7" s="33"/>
      <c r="D7" s="33"/>
      <c r="E7" s="33"/>
      <c r="F7" s="33"/>
      <c r="G7" s="33"/>
      <c r="H7" s="33"/>
      <c r="I7" s="33"/>
      <c r="J7" s="34"/>
      <c r="K7" s="34"/>
      <c r="L7" s="35"/>
      <c r="M7" s="35"/>
      <c r="N7" s="36">
        <f>SUM(N8:N11)</f>
        <v>0</v>
      </c>
    </row>
    <row r="8" spans="1:14" ht="29.25" customHeight="1" x14ac:dyDescent="0.2">
      <c r="A8" s="37" t="s">
        <v>33</v>
      </c>
      <c r="B8" s="124" t="s">
        <v>60</v>
      </c>
      <c r="C8" s="125"/>
      <c r="D8" s="125"/>
      <c r="E8" s="125"/>
      <c r="F8" s="125"/>
      <c r="G8" s="125"/>
      <c r="H8" s="125"/>
      <c r="I8" s="125"/>
      <c r="J8" s="126"/>
      <c r="K8" s="55" t="s">
        <v>34</v>
      </c>
      <c r="L8" s="56">
        <v>1</v>
      </c>
      <c r="M8" s="4"/>
      <c r="N8" s="40">
        <f t="shared" ref="N8:N16" si="0">M8*L8</f>
        <v>0</v>
      </c>
    </row>
    <row r="9" spans="1:14" ht="29.25" customHeight="1" x14ac:dyDescent="0.2">
      <c r="A9" s="37" t="s">
        <v>35</v>
      </c>
      <c r="B9" s="110" t="s">
        <v>62</v>
      </c>
      <c r="C9" s="111"/>
      <c r="D9" s="111"/>
      <c r="E9" s="111"/>
      <c r="F9" s="111"/>
      <c r="G9" s="111"/>
      <c r="H9" s="111"/>
      <c r="I9" s="111"/>
      <c r="J9" s="112"/>
      <c r="K9" s="55" t="s">
        <v>34</v>
      </c>
      <c r="L9" s="56">
        <v>1</v>
      </c>
      <c r="M9" s="4"/>
      <c r="N9" s="40">
        <f t="shared" si="0"/>
        <v>0</v>
      </c>
    </row>
    <row r="10" spans="1:14" ht="29.25" customHeight="1" x14ac:dyDescent="0.2">
      <c r="A10" s="37" t="s">
        <v>36</v>
      </c>
      <c r="B10" s="110" t="s">
        <v>68</v>
      </c>
      <c r="C10" s="111"/>
      <c r="D10" s="111"/>
      <c r="E10" s="111"/>
      <c r="F10" s="111"/>
      <c r="G10" s="111"/>
      <c r="H10" s="111"/>
      <c r="I10" s="111"/>
      <c r="J10" s="112"/>
      <c r="K10" s="55" t="s">
        <v>34</v>
      </c>
      <c r="L10" s="56">
        <v>1</v>
      </c>
      <c r="M10" s="4"/>
      <c r="N10" s="40">
        <f t="shared" si="0"/>
        <v>0</v>
      </c>
    </row>
    <row r="11" spans="1:14" ht="29.25" customHeight="1" thickBot="1" x14ac:dyDescent="0.25">
      <c r="A11" s="37" t="s">
        <v>37</v>
      </c>
      <c r="B11" s="127" t="s">
        <v>56</v>
      </c>
      <c r="C11" s="128"/>
      <c r="D11" s="128"/>
      <c r="E11" s="128"/>
      <c r="F11" s="128"/>
      <c r="G11" s="128"/>
      <c r="H11" s="128"/>
      <c r="I11" s="128"/>
      <c r="J11" s="129"/>
      <c r="K11" s="55" t="s">
        <v>34</v>
      </c>
      <c r="L11" s="56">
        <v>1</v>
      </c>
      <c r="M11" s="4"/>
      <c r="N11" s="40">
        <f t="shared" si="0"/>
        <v>0</v>
      </c>
    </row>
    <row r="12" spans="1:14" ht="15" thickBot="1" x14ac:dyDescent="0.25">
      <c r="A12" s="31" t="s">
        <v>48</v>
      </c>
      <c r="B12" s="32"/>
      <c r="C12" s="33"/>
      <c r="D12" s="33"/>
      <c r="E12" s="33"/>
      <c r="F12" s="33"/>
      <c r="G12" s="33"/>
      <c r="H12" s="33"/>
      <c r="I12" s="33"/>
      <c r="J12" s="34"/>
      <c r="K12" s="43"/>
      <c r="L12" s="57"/>
      <c r="M12" s="3"/>
      <c r="N12" s="45">
        <f>SUM(N13:N16)</f>
        <v>0</v>
      </c>
    </row>
    <row r="13" spans="1:14" ht="29.25" customHeight="1" x14ac:dyDescent="0.2">
      <c r="A13" s="58" t="s">
        <v>38</v>
      </c>
      <c r="B13" s="124" t="s">
        <v>57</v>
      </c>
      <c r="C13" s="125"/>
      <c r="D13" s="125"/>
      <c r="E13" s="125"/>
      <c r="F13" s="125"/>
      <c r="G13" s="125"/>
      <c r="H13" s="125"/>
      <c r="I13" s="125"/>
      <c r="J13" s="126"/>
      <c r="K13" s="59" t="s">
        <v>34</v>
      </c>
      <c r="L13" s="60">
        <v>1</v>
      </c>
      <c r="M13" s="4"/>
      <c r="N13" s="61">
        <f t="shared" si="0"/>
        <v>0</v>
      </c>
    </row>
    <row r="14" spans="1:14" ht="29.25" customHeight="1" x14ac:dyDescent="0.2">
      <c r="A14" s="62" t="s">
        <v>39</v>
      </c>
      <c r="B14" s="110" t="s">
        <v>58</v>
      </c>
      <c r="C14" s="111"/>
      <c r="D14" s="111"/>
      <c r="E14" s="111"/>
      <c r="F14" s="111"/>
      <c r="G14" s="111"/>
      <c r="H14" s="111"/>
      <c r="I14" s="111"/>
      <c r="J14" s="112"/>
      <c r="K14" s="55" t="s">
        <v>34</v>
      </c>
      <c r="L14" s="56">
        <v>1</v>
      </c>
      <c r="M14" s="4"/>
      <c r="N14" s="40">
        <f t="shared" si="0"/>
        <v>0</v>
      </c>
    </row>
    <row r="15" spans="1:14" ht="29.25" customHeight="1" x14ac:dyDescent="0.2">
      <c r="A15" s="39" t="s">
        <v>49</v>
      </c>
      <c r="B15" s="121" t="s">
        <v>55</v>
      </c>
      <c r="C15" s="122"/>
      <c r="D15" s="122"/>
      <c r="E15" s="122"/>
      <c r="F15" s="122"/>
      <c r="G15" s="122"/>
      <c r="H15" s="122"/>
      <c r="I15" s="122"/>
      <c r="J15" s="123"/>
      <c r="K15" s="56" t="s">
        <v>34</v>
      </c>
      <c r="L15" s="56">
        <v>1</v>
      </c>
      <c r="M15" s="4"/>
      <c r="N15" s="40">
        <f t="shared" si="0"/>
        <v>0</v>
      </c>
    </row>
    <row r="16" spans="1:14" ht="29.25" customHeight="1" thickBot="1" x14ac:dyDescent="0.25">
      <c r="A16" s="63" t="s">
        <v>50</v>
      </c>
      <c r="B16" s="130" t="s">
        <v>59</v>
      </c>
      <c r="C16" s="131"/>
      <c r="D16" s="131"/>
      <c r="E16" s="131"/>
      <c r="F16" s="131"/>
      <c r="G16" s="131"/>
      <c r="H16" s="131"/>
      <c r="I16" s="131"/>
      <c r="J16" s="132"/>
      <c r="K16" s="64" t="s">
        <v>34</v>
      </c>
      <c r="L16" s="64">
        <v>1</v>
      </c>
      <c r="M16" s="4"/>
      <c r="N16" s="65">
        <f t="shared" si="0"/>
        <v>0</v>
      </c>
    </row>
    <row r="17" spans="1:14" ht="15" thickBot="1" x14ac:dyDescent="0.25">
      <c r="A17" s="107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9"/>
      <c r="N17" s="51"/>
    </row>
    <row r="18" spans="1:14" ht="15" thickBot="1" x14ac:dyDescent="0.25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3"/>
    </row>
    <row r="19" spans="1:14" ht="15" thickBot="1" x14ac:dyDescent="0.25">
      <c r="A19" s="118" t="s">
        <v>40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20"/>
      <c r="N19" s="66">
        <f>SUM(N7+N12)</f>
        <v>0</v>
      </c>
    </row>
    <row r="20" spans="1:14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 x14ac:dyDescent="0.2">
      <c r="A21"/>
      <c r="B21" s="13" t="s">
        <v>41</v>
      </c>
      <c r="C21" s="13"/>
      <c r="D21" s="13"/>
      <c r="E21" s="13"/>
      <c r="F21" s="13"/>
      <c r="G21" s="13"/>
      <c r="H21" s="13"/>
      <c r="I21" s="13"/>
      <c r="J21" s="13"/>
      <c r="K21" s="13"/>
      <c r="L21" s="67"/>
      <c r="M21"/>
      <c r="N21"/>
    </row>
  </sheetData>
  <sheetProtection algorithmName="SHA-512" hashValue="65J1l/jS2G4YZKE8ZoFrvm9rmUP5WDCdGa157j3VMNO3q7BBCqc4Wkl7+eltkoaYjU+5JoxwsNrfXUgOutYd2Q==" saltValue="+Dootwez1GVPpMaExjtJoQ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 L19" name="Oblast1_1"/>
    <protectedRange algorithmName="SHA-512" hashValue="tBXAcGTqGQO7L6LPop+Gwk1qJqqhMM3qE1nhbNkuRa8pqies1pz9ehPHAa0hmxf5z2Vs1+XKVD9yhe0Ty3G7Zg==" saltValue="P+0ZaK3wWhqT7BF8cKtUdw==" spinCount="100000" sqref="M8:M11" name="Oblast1_12_1"/>
    <protectedRange algorithmName="SHA-512" hashValue="tBXAcGTqGQO7L6LPop+Gwk1qJqqhMM3qE1nhbNkuRa8pqies1pz9ehPHAa0hmxf5z2Vs1+XKVD9yhe0Ty3G7Zg==" saltValue="P+0ZaK3wWhqT7BF8cKtUdw==" spinCount="100000" sqref="M13:M16" name="Oblast1_12_2"/>
  </protectedRanges>
  <mergeCells count="10">
    <mergeCell ref="A19:M19"/>
    <mergeCell ref="B15:J15"/>
    <mergeCell ref="A17:M17"/>
    <mergeCell ref="B8:J8"/>
    <mergeCell ref="B9:J9"/>
    <mergeCell ref="B10:J10"/>
    <mergeCell ref="B11:J11"/>
    <mergeCell ref="B13:J13"/>
    <mergeCell ref="B14:J14"/>
    <mergeCell ref="B16:J1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80ECF-CE7D-4240-8A29-64305707FAD8}">
  <dimension ref="A1:N21"/>
  <sheetViews>
    <sheetView workbookViewId="0">
      <selection activeCell="M8" sqref="M8"/>
    </sheetView>
  </sheetViews>
  <sheetFormatPr defaultRowHeight="14.25" x14ac:dyDescent="0.2"/>
  <cols>
    <col min="1" max="16384" width="8.796875" style="9"/>
  </cols>
  <sheetData>
    <row r="1" spans="1:14" x14ac:dyDescent="0.2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x14ac:dyDescent="0.2">
      <c r="A2" s="15" t="s">
        <v>65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</row>
    <row r="3" spans="1:14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</row>
    <row r="4" spans="1:14" ht="15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ht="24" x14ac:dyDescent="0.2">
      <c r="A5" s="18" t="s">
        <v>25</v>
      </c>
      <c r="B5" s="19" t="s">
        <v>26</v>
      </c>
      <c r="C5" s="20"/>
      <c r="D5" s="20"/>
      <c r="E5" s="20"/>
      <c r="F5" s="20"/>
      <c r="G5" s="20"/>
      <c r="H5" s="20"/>
      <c r="I5" s="20"/>
      <c r="J5" s="21"/>
      <c r="K5" s="22" t="s">
        <v>27</v>
      </c>
      <c r="L5" s="18" t="s">
        <v>28</v>
      </c>
      <c r="M5" s="23" t="s">
        <v>29</v>
      </c>
      <c r="N5" s="24" t="s">
        <v>30</v>
      </c>
    </row>
    <row r="6" spans="1:14" ht="15" thickBot="1" x14ac:dyDescent="0.25">
      <c r="A6" s="25"/>
      <c r="B6" s="26"/>
      <c r="C6" s="27"/>
      <c r="D6" s="27"/>
      <c r="E6" s="27"/>
      <c r="F6" s="27"/>
      <c r="G6" s="27"/>
      <c r="H6" s="27"/>
      <c r="I6" s="27"/>
      <c r="J6" s="28"/>
      <c r="K6" s="25" t="s">
        <v>31</v>
      </c>
      <c r="L6" s="25"/>
      <c r="M6" s="29" t="s">
        <v>32</v>
      </c>
      <c r="N6" s="30" t="s">
        <v>32</v>
      </c>
    </row>
    <row r="7" spans="1:14" ht="15" thickBot="1" x14ac:dyDescent="0.25">
      <c r="A7" s="31" t="s">
        <v>47</v>
      </c>
      <c r="B7" s="32"/>
      <c r="C7" s="33"/>
      <c r="D7" s="33"/>
      <c r="E7" s="33"/>
      <c r="F7" s="33"/>
      <c r="G7" s="33"/>
      <c r="H7" s="33"/>
      <c r="I7" s="33"/>
      <c r="J7" s="34"/>
      <c r="K7" s="34"/>
      <c r="L7" s="35"/>
      <c r="M7" s="35"/>
      <c r="N7" s="36">
        <f>SUM(N8:N11)</f>
        <v>0</v>
      </c>
    </row>
    <row r="8" spans="1:14" ht="29.25" customHeight="1" x14ac:dyDescent="0.2">
      <c r="A8" s="37" t="s">
        <v>33</v>
      </c>
      <c r="B8" s="110" t="s">
        <v>61</v>
      </c>
      <c r="C8" s="111"/>
      <c r="D8" s="111"/>
      <c r="E8" s="111"/>
      <c r="F8" s="111"/>
      <c r="G8" s="111"/>
      <c r="H8" s="111"/>
      <c r="I8" s="111"/>
      <c r="J8" s="112"/>
      <c r="K8" s="38" t="s">
        <v>34</v>
      </c>
      <c r="L8" s="39">
        <v>1</v>
      </c>
      <c r="M8" s="4"/>
      <c r="N8" s="40">
        <f t="shared" ref="N8:N16" si="0">M8*L8</f>
        <v>0</v>
      </c>
    </row>
    <row r="9" spans="1:14" ht="29.25" customHeight="1" x14ac:dyDescent="0.2">
      <c r="A9" s="37" t="s">
        <v>35</v>
      </c>
      <c r="B9" s="110" t="s">
        <v>62</v>
      </c>
      <c r="C9" s="111"/>
      <c r="D9" s="111"/>
      <c r="E9" s="111"/>
      <c r="F9" s="111"/>
      <c r="G9" s="111"/>
      <c r="H9" s="111"/>
      <c r="I9" s="111"/>
      <c r="J9" s="112"/>
      <c r="K9" s="38" t="s">
        <v>34</v>
      </c>
      <c r="L9" s="39">
        <v>1</v>
      </c>
      <c r="M9" s="4"/>
      <c r="N9" s="40">
        <f t="shared" si="0"/>
        <v>0</v>
      </c>
    </row>
    <row r="10" spans="1:14" ht="29.25" customHeight="1" x14ac:dyDescent="0.2">
      <c r="A10" s="37" t="s">
        <v>36</v>
      </c>
      <c r="B10" s="110" t="s">
        <v>69</v>
      </c>
      <c r="C10" s="111"/>
      <c r="D10" s="111"/>
      <c r="E10" s="111"/>
      <c r="F10" s="111"/>
      <c r="G10" s="111"/>
      <c r="H10" s="111"/>
      <c r="I10" s="111"/>
      <c r="J10" s="112"/>
      <c r="K10" s="38" t="s">
        <v>34</v>
      </c>
      <c r="L10" s="39">
        <v>1</v>
      </c>
      <c r="M10" s="4"/>
      <c r="N10" s="40">
        <f t="shared" si="0"/>
        <v>0</v>
      </c>
    </row>
    <row r="11" spans="1:14" ht="29.25" customHeight="1" thickBot="1" x14ac:dyDescent="0.25">
      <c r="A11" s="37" t="s">
        <v>37</v>
      </c>
      <c r="B11" s="110" t="s">
        <v>51</v>
      </c>
      <c r="C11" s="111"/>
      <c r="D11" s="111"/>
      <c r="E11" s="111"/>
      <c r="F11" s="111"/>
      <c r="G11" s="111"/>
      <c r="H11" s="111"/>
      <c r="I11" s="111"/>
      <c r="J11" s="112"/>
      <c r="K11" s="38" t="s">
        <v>34</v>
      </c>
      <c r="L11" s="39">
        <v>1</v>
      </c>
      <c r="M11" s="4"/>
      <c r="N11" s="40">
        <f t="shared" si="0"/>
        <v>0</v>
      </c>
    </row>
    <row r="12" spans="1:14" ht="15" thickBot="1" x14ac:dyDescent="0.25">
      <c r="A12" s="31" t="s">
        <v>48</v>
      </c>
      <c r="B12" s="41"/>
      <c r="C12" s="20"/>
      <c r="D12" s="20"/>
      <c r="E12" s="20"/>
      <c r="F12" s="20"/>
      <c r="G12" s="20"/>
      <c r="H12" s="20"/>
      <c r="I12" s="20"/>
      <c r="J12" s="42"/>
      <c r="K12" s="43"/>
      <c r="L12" s="44"/>
      <c r="M12" s="5"/>
      <c r="N12" s="45">
        <f>SUM(N13:N16)</f>
        <v>0</v>
      </c>
    </row>
    <row r="13" spans="1:14" ht="29.25" customHeight="1" x14ac:dyDescent="0.2">
      <c r="A13" s="37" t="s">
        <v>38</v>
      </c>
      <c r="B13" s="110" t="s">
        <v>63</v>
      </c>
      <c r="C13" s="111"/>
      <c r="D13" s="111"/>
      <c r="E13" s="111"/>
      <c r="F13" s="111"/>
      <c r="G13" s="111"/>
      <c r="H13" s="111"/>
      <c r="I13" s="111"/>
      <c r="J13" s="112"/>
      <c r="K13" s="38" t="s">
        <v>34</v>
      </c>
      <c r="L13" s="39">
        <v>1</v>
      </c>
      <c r="M13" s="4"/>
      <c r="N13" s="40">
        <f t="shared" si="0"/>
        <v>0</v>
      </c>
    </row>
    <row r="14" spans="1:14" ht="29.25" customHeight="1" x14ac:dyDescent="0.2">
      <c r="A14" s="37" t="s">
        <v>39</v>
      </c>
      <c r="B14" s="113" t="s">
        <v>52</v>
      </c>
      <c r="C14" s="114"/>
      <c r="D14" s="114"/>
      <c r="E14" s="114"/>
      <c r="F14" s="114"/>
      <c r="G14" s="114"/>
      <c r="H14" s="114"/>
      <c r="I14" s="114"/>
      <c r="J14" s="115"/>
      <c r="K14" s="38" t="s">
        <v>34</v>
      </c>
      <c r="L14" s="39">
        <v>1</v>
      </c>
      <c r="M14" s="4"/>
      <c r="N14" s="40">
        <f t="shared" si="0"/>
        <v>0</v>
      </c>
    </row>
    <row r="15" spans="1:14" ht="29.25" customHeight="1" x14ac:dyDescent="0.2">
      <c r="A15" s="37" t="s">
        <v>49</v>
      </c>
      <c r="B15" s="116" t="s">
        <v>53</v>
      </c>
      <c r="C15" s="117"/>
      <c r="D15" s="117"/>
      <c r="E15" s="117"/>
      <c r="F15" s="117"/>
      <c r="G15" s="117"/>
      <c r="H15" s="117"/>
      <c r="I15" s="117"/>
      <c r="J15" s="46"/>
      <c r="K15" s="38" t="s">
        <v>34</v>
      </c>
      <c r="L15" s="39">
        <v>1</v>
      </c>
      <c r="M15" s="4"/>
      <c r="N15" s="40">
        <f t="shared" si="0"/>
        <v>0</v>
      </c>
    </row>
    <row r="16" spans="1:14" ht="29.25" customHeight="1" x14ac:dyDescent="0.2">
      <c r="A16" s="37" t="s">
        <v>50</v>
      </c>
      <c r="B16" s="110" t="s">
        <v>54</v>
      </c>
      <c r="C16" s="111"/>
      <c r="D16" s="111"/>
      <c r="E16" s="111"/>
      <c r="F16" s="111"/>
      <c r="G16" s="111"/>
      <c r="H16" s="111"/>
      <c r="I16" s="111"/>
      <c r="J16" s="112"/>
      <c r="K16" s="38" t="s">
        <v>34</v>
      </c>
      <c r="L16" s="39">
        <v>1</v>
      </c>
      <c r="M16" s="4"/>
      <c r="N16" s="40">
        <f t="shared" si="0"/>
        <v>0</v>
      </c>
    </row>
    <row r="17" spans="1:14" x14ac:dyDescent="0.2">
      <c r="A17" s="47"/>
      <c r="B17" s="48"/>
      <c r="C17" s="49"/>
      <c r="D17" s="49"/>
      <c r="E17" s="49"/>
      <c r="F17" s="49"/>
      <c r="G17" s="49"/>
      <c r="H17" s="49"/>
      <c r="I17" s="49"/>
      <c r="J17" s="49"/>
      <c r="K17" s="47"/>
      <c r="L17" s="47"/>
      <c r="M17" s="47"/>
      <c r="N17" s="50"/>
    </row>
    <row r="18" spans="1:14" ht="15" thickBo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1:14" ht="15" thickBot="1" x14ac:dyDescent="0.25">
      <c r="A19" s="107" t="s">
        <v>40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9"/>
      <c r="N19" s="51">
        <f>SUM(N7+N12)</f>
        <v>0</v>
      </c>
    </row>
    <row r="20" spans="1:14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3"/>
    </row>
    <row r="21" spans="1:14" x14ac:dyDescent="0.2">
      <c r="A21" s="16"/>
      <c r="B21" s="16" t="s">
        <v>41</v>
      </c>
      <c r="C21" s="13"/>
      <c r="D21" s="16"/>
      <c r="E21" s="16"/>
      <c r="F21" s="16"/>
      <c r="G21" s="16"/>
      <c r="H21" s="16"/>
      <c r="I21" s="16"/>
      <c r="J21" s="16"/>
      <c r="K21" s="13"/>
      <c r="L21" s="54"/>
      <c r="M21" s="16"/>
      <c r="N21" s="17"/>
    </row>
  </sheetData>
  <sheetProtection algorithmName="SHA-512" hashValue="7nEdStZ5tXGbyrV9XDktGB1enw8dAoyz5PWxc7goWmpcDgNPaMYHLQOhGinD5nR9cL5oHtEa14mPgQgenqijRQ==" saltValue="lttYKC+rLjhDPrcrxh7a8g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 M13:M16 L21 M8:M11" name="Oblast1_12"/>
  </protectedRanges>
  <mergeCells count="9">
    <mergeCell ref="A19:M19"/>
    <mergeCell ref="B8:J8"/>
    <mergeCell ref="B9:J9"/>
    <mergeCell ref="B10:J10"/>
    <mergeCell ref="B11:J11"/>
    <mergeCell ref="B13:J13"/>
    <mergeCell ref="B14:J14"/>
    <mergeCell ref="B15:I15"/>
    <mergeCell ref="B16:J1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35F05-9CD7-4B7C-BAC9-F2B148A9D1A7}">
  <dimension ref="A1:N21"/>
  <sheetViews>
    <sheetView workbookViewId="0">
      <selection activeCell="M14" sqref="M14"/>
    </sheetView>
  </sheetViews>
  <sheetFormatPr defaultRowHeight="14.25" x14ac:dyDescent="0.2"/>
  <cols>
    <col min="1" max="16384" width="8.796875" style="9"/>
  </cols>
  <sheetData>
    <row r="1" spans="1:14" x14ac:dyDescent="0.2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4"/>
    </row>
    <row r="2" spans="1:14" x14ac:dyDescent="0.2">
      <c r="A2" s="15" t="s">
        <v>66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7"/>
    </row>
    <row r="3" spans="1:14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</row>
    <row r="4" spans="1:14" ht="15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ht="24" x14ac:dyDescent="0.2">
      <c r="A5" s="18" t="s">
        <v>25</v>
      </c>
      <c r="B5" s="19" t="s">
        <v>26</v>
      </c>
      <c r="C5" s="20"/>
      <c r="D5" s="20"/>
      <c r="E5" s="20"/>
      <c r="F5" s="20"/>
      <c r="G5" s="20"/>
      <c r="H5" s="20"/>
      <c r="I5" s="20"/>
      <c r="J5" s="21"/>
      <c r="K5" s="22" t="s">
        <v>27</v>
      </c>
      <c r="L5" s="18" t="s">
        <v>28</v>
      </c>
      <c r="M5" s="23" t="s">
        <v>29</v>
      </c>
      <c r="N5" s="24" t="s">
        <v>30</v>
      </c>
    </row>
    <row r="6" spans="1:14" ht="15" thickBot="1" x14ac:dyDescent="0.25">
      <c r="A6" s="25"/>
      <c r="B6" s="26"/>
      <c r="C6" s="27"/>
      <c r="D6" s="27"/>
      <c r="E6" s="27"/>
      <c r="F6" s="27"/>
      <c r="G6" s="27"/>
      <c r="H6" s="27"/>
      <c r="I6" s="27"/>
      <c r="J6" s="28"/>
      <c r="K6" s="25" t="s">
        <v>31</v>
      </c>
      <c r="L6" s="25"/>
      <c r="M6" s="29" t="s">
        <v>32</v>
      </c>
      <c r="N6" s="30" t="s">
        <v>32</v>
      </c>
    </row>
    <row r="7" spans="1:14" ht="15" thickBot="1" x14ac:dyDescent="0.25">
      <c r="A7" s="31" t="s">
        <v>47</v>
      </c>
      <c r="B7" s="32"/>
      <c r="C7" s="33"/>
      <c r="D7" s="33"/>
      <c r="E7" s="33"/>
      <c r="F7" s="33"/>
      <c r="G7" s="33"/>
      <c r="H7" s="33"/>
      <c r="I7" s="33"/>
      <c r="J7" s="34"/>
      <c r="K7" s="34"/>
      <c r="L7" s="35"/>
      <c r="M7" s="35"/>
      <c r="N7" s="36">
        <f>SUM(N8:N11)</f>
        <v>0</v>
      </c>
    </row>
    <row r="8" spans="1:14" ht="29.25" customHeight="1" x14ac:dyDescent="0.2">
      <c r="A8" s="37" t="s">
        <v>33</v>
      </c>
      <c r="B8" s="110" t="s">
        <v>61</v>
      </c>
      <c r="C8" s="111"/>
      <c r="D8" s="111"/>
      <c r="E8" s="111"/>
      <c r="F8" s="111"/>
      <c r="G8" s="111"/>
      <c r="H8" s="111"/>
      <c r="I8" s="111"/>
      <c r="J8" s="112"/>
      <c r="K8" s="38" t="s">
        <v>34</v>
      </c>
      <c r="L8" s="39">
        <v>1</v>
      </c>
      <c r="M8" s="4"/>
      <c r="N8" s="40">
        <f t="shared" ref="N8:N16" si="0">M8*L8</f>
        <v>0</v>
      </c>
    </row>
    <row r="9" spans="1:14" ht="29.25" customHeight="1" x14ac:dyDescent="0.2">
      <c r="A9" s="37" t="s">
        <v>35</v>
      </c>
      <c r="B9" s="110" t="s">
        <v>62</v>
      </c>
      <c r="C9" s="111"/>
      <c r="D9" s="111"/>
      <c r="E9" s="111"/>
      <c r="F9" s="111"/>
      <c r="G9" s="111"/>
      <c r="H9" s="111"/>
      <c r="I9" s="111"/>
      <c r="J9" s="112"/>
      <c r="K9" s="38" t="s">
        <v>34</v>
      </c>
      <c r="L9" s="39">
        <v>1</v>
      </c>
      <c r="M9" s="4"/>
      <c r="N9" s="40">
        <f t="shared" si="0"/>
        <v>0</v>
      </c>
    </row>
    <row r="10" spans="1:14" ht="29.25" customHeight="1" x14ac:dyDescent="0.2">
      <c r="A10" s="37" t="s">
        <v>36</v>
      </c>
      <c r="B10" s="110" t="s">
        <v>69</v>
      </c>
      <c r="C10" s="111"/>
      <c r="D10" s="111"/>
      <c r="E10" s="111"/>
      <c r="F10" s="111"/>
      <c r="G10" s="111"/>
      <c r="H10" s="111"/>
      <c r="I10" s="111"/>
      <c r="J10" s="112"/>
      <c r="K10" s="38" t="s">
        <v>34</v>
      </c>
      <c r="L10" s="39">
        <v>1</v>
      </c>
      <c r="M10" s="4"/>
      <c r="N10" s="40">
        <f t="shared" si="0"/>
        <v>0</v>
      </c>
    </row>
    <row r="11" spans="1:14" ht="28.5" customHeight="1" thickBot="1" x14ac:dyDescent="0.25">
      <c r="A11" s="37" t="s">
        <v>37</v>
      </c>
      <c r="B11" s="110" t="s">
        <v>51</v>
      </c>
      <c r="C11" s="111"/>
      <c r="D11" s="111"/>
      <c r="E11" s="111"/>
      <c r="F11" s="111"/>
      <c r="G11" s="111"/>
      <c r="H11" s="111"/>
      <c r="I11" s="111"/>
      <c r="J11" s="112"/>
      <c r="K11" s="38" t="s">
        <v>34</v>
      </c>
      <c r="L11" s="39">
        <v>1</v>
      </c>
      <c r="M11" s="4"/>
      <c r="N11" s="40">
        <f t="shared" si="0"/>
        <v>0</v>
      </c>
    </row>
    <row r="12" spans="1:14" ht="15" thickBot="1" x14ac:dyDescent="0.25">
      <c r="A12" s="31" t="s">
        <v>48</v>
      </c>
      <c r="B12" s="41"/>
      <c r="C12" s="20"/>
      <c r="D12" s="20"/>
      <c r="E12" s="20"/>
      <c r="F12" s="20"/>
      <c r="G12" s="20"/>
      <c r="H12" s="20"/>
      <c r="I12" s="20"/>
      <c r="J12" s="42"/>
      <c r="K12" s="43"/>
      <c r="L12" s="44"/>
      <c r="M12" s="5"/>
      <c r="N12" s="45">
        <f>SUM(N13:N16)</f>
        <v>0</v>
      </c>
    </row>
    <row r="13" spans="1:14" ht="29.25" customHeight="1" x14ac:dyDescent="0.2">
      <c r="A13" s="37" t="s">
        <v>38</v>
      </c>
      <c r="B13" s="110" t="s">
        <v>63</v>
      </c>
      <c r="C13" s="111"/>
      <c r="D13" s="111"/>
      <c r="E13" s="111"/>
      <c r="F13" s="111"/>
      <c r="G13" s="111"/>
      <c r="H13" s="111"/>
      <c r="I13" s="111"/>
      <c r="J13" s="112"/>
      <c r="K13" s="38" t="s">
        <v>34</v>
      </c>
      <c r="L13" s="39">
        <v>1</v>
      </c>
      <c r="M13" s="4"/>
      <c r="N13" s="40">
        <f t="shared" si="0"/>
        <v>0</v>
      </c>
    </row>
    <row r="14" spans="1:14" ht="29.25" customHeight="1" x14ac:dyDescent="0.2">
      <c r="A14" s="37" t="s">
        <v>39</v>
      </c>
      <c r="B14" s="113" t="s">
        <v>52</v>
      </c>
      <c r="C14" s="114"/>
      <c r="D14" s="114"/>
      <c r="E14" s="114"/>
      <c r="F14" s="114"/>
      <c r="G14" s="114"/>
      <c r="H14" s="114"/>
      <c r="I14" s="114"/>
      <c r="J14" s="115"/>
      <c r="K14" s="38" t="s">
        <v>34</v>
      </c>
      <c r="L14" s="39">
        <v>1</v>
      </c>
      <c r="M14" s="4"/>
      <c r="N14" s="40">
        <f t="shared" si="0"/>
        <v>0</v>
      </c>
    </row>
    <row r="15" spans="1:14" ht="29.25" customHeight="1" x14ac:dyDescent="0.2">
      <c r="A15" s="37" t="s">
        <v>49</v>
      </c>
      <c r="B15" s="116" t="s">
        <v>53</v>
      </c>
      <c r="C15" s="117"/>
      <c r="D15" s="117"/>
      <c r="E15" s="117"/>
      <c r="F15" s="117"/>
      <c r="G15" s="117"/>
      <c r="H15" s="117"/>
      <c r="I15" s="117"/>
      <c r="J15" s="46"/>
      <c r="K15" s="38" t="s">
        <v>34</v>
      </c>
      <c r="L15" s="39">
        <v>1</v>
      </c>
      <c r="M15" s="4"/>
      <c r="N15" s="40">
        <f t="shared" si="0"/>
        <v>0</v>
      </c>
    </row>
    <row r="16" spans="1:14" ht="29.25" customHeight="1" x14ac:dyDescent="0.2">
      <c r="A16" s="37" t="s">
        <v>50</v>
      </c>
      <c r="B16" s="110" t="s">
        <v>54</v>
      </c>
      <c r="C16" s="111"/>
      <c r="D16" s="111"/>
      <c r="E16" s="111"/>
      <c r="F16" s="111"/>
      <c r="G16" s="111"/>
      <c r="H16" s="111"/>
      <c r="I16" s="111"/>
      <c r="J16" s="112"/>
      <c r="K16" s="38" t="s">
        <v>34</v>
      </c>
      <c r="L16" s="39">
        <v>1</v>
      </c>
      <c r="M16" s="4"/>
      <c r="N16" s="40">
        <f t="shared" si="0"/>
        <v>0</v>
      </c>
    </row>
    <row r="17" spans="1:14" x14ac:dyDescent="0.2">
      <c r="A17" s="47"/>
      <c r="B17" s="48"/>
      <c r="C17" s="49"/>
      <c r="D17" s="49"/>
      <c r="E17" s="49"/>
      <c r="F17" s="49"/>
      <c r="G17" s="49"/>
      <c r="H17" s="49"/>
      <c r="I17" s="49"/>
      <c r="J17" s="49"/>
      <c r="K17" s="47"/>
      <c r="L17" s="47"/>
      <c r="M17" s="47"/>
      <c r="N17" s="50"/>
    </row>
    <row r="18" spans="1:14" ht="15" thickBo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1:14" ht="15" thickBot="1" x14ac:dyDescent="0.25">
      <c r="A19" s="107" t="s">
        <v>40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9"/>
      <c r="N19" s="51">
        <f>SUM(N7+N12)</f>
        <v>0</v>
      </c>
    </row>
    <row r="20" spans="1:14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3"/>
    </row>
    <row r="21" spans="1:14" x14ac:dyDescent="0.2">
      <c r="A21" s="16"/>
      <c r="B21" s="16" t="s">
        <v>41</v>
      </c>
      <c r="C21" s="13"/>
      <c r="D21" s="16"/>
      <c r="E21" s="16"/>
      <c r="F21" s="16"/>
      <c r="G21" s="16"/>
      <c r="H21" s="16"/>
      <c r="I21" s="16"/>
      <c r="J21" s="16"/>
      <c r="K21" s="13"/>
      <c r="L21" s="54"/>
      <c r="M21" s="16"/>
      <c r="N21" s="17"/>
    </row>
  </sheetData>
  <sheetProtection algorithmName="SHA-512" hashValue="E7wUEQiW19vq36xtHedaMsVErubomlhF/wpoSiCoX07BnwXLAwpUJCXf98uzWlwTV99eS81TsudVkjedZPaJxA==" saltValue="65irLAih2cttF4CIYCWKwg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 M13:M16 L21 M8:M11" name="Oblast1_12"/>
  </protectedRanges>
  <mergeCells count="9">
    <mergeCell ref="A19:M19"/>
    <mergeCell ref="B8:J8"/>
    <mergeCell ref="B9:J9"/>
    <mergeCell ref="B10:J10"/>
    <mergeCell ref="B11:J11"/>
    <mergeCell ref="B13:J13"/>
    <mergeCell ref="B14:J14"/>
    <mergeCell ref="B15:I15"/>
    <mergeCell ref="B16:J1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99897-243C-4D40-A9BD-F5AC8B732291}">
  <sheetPr>
    <pageSetUpPr fitToPage="1"/>
  </sheetPr>
  <dimension ref="A1:N23"/>
  <sheetViews>
    <sheetView topLeftCell="A4" workbookViewId="0">
      <selection activeCell="M17" sqref="M17"/>
    </sheetView>
  </sheetViews>
  <sheetFormatPr defaultRowHeight="14.25" x14ac:dyDescent="0.2"/>
  <cols>
    <col min="1" max="11" width="8.796875" style="9"/>
    <col min="12" max="12" width="9.296875" style="9" customWidth="1"/>
    <col min="13" max="16384" width="8.796875" style="9"/>
  </cols>
  <sheetData>
    <row r="1" spans="1:14" x14ac:dyDescent="0.2">
      <c r="A1" s="7" t="s">
        <v>24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8"/>
    </row>
    <row r="2" spans="1:14" x14ac:dyDescent="0.2">
      <c r="A2" s="10" t="s">
        <v>77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2"/>
    </row>
    <row r="3" spans="1:14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</row>
    <row r="4" spans="1:14" ht="15" thickBo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/>
    </row>
    <row r="5" spans="1:14" ht="24" x14ac:dyDescent="0.2">
      <c r="A5" s="18" t="s">
        <v>25</v>
      </c>
      <c r="B5" s="19" t="s">
        <v>26</v>
      </c>
      <c r="C5" s="20"/>
      <c r="D5" s="20"/>
      <c r="E5" s="20"/>
      <c r="F5" s="20"/>
      <c r="G5" s="20"/>
      <c r="H5" s="20"/>
      <c r="I5" s="20"/>
      <c r="J5" s="21"/>
      <c r="K5" s="22" t="s">
        <v>27</v>
      </c>
      <c r="L5" s="18" t="s">
        <v>28</v>
      </c>
      <c r="M5" s="23" t="s">
        <v>29</v>
      </c>
      <c r="N5" s="24" t="s">
        <v>30</v>
      </c>
    </row>
    <row r="6" spans="1:14" ht="15" thickBot="1" x14ac:dyDescent="0.25">
      <c r="A6" s="25"/>
      <c r="B6" s="26"/>
      <c r="C6" s="27"/>
      <c r="D6" s="27"/>
      <c r="E6" s="27"/>
      <c r="F6" s="27"/>
      <c r="G6" s="27"/>
      <c r="H6" s="27"/>
      <c r="I6" s="27"/>
      <c r="J6" s="28"/>
      <c r="K6" s="25" t="s">
        <v>31</v>
      </c>
      <c r="L6" s="25"/>
      <c r="M6" s="29" t="s">
        <v>32</v>
      </c>
      <c r="N6" s="30" t="s">
        <v>32</v>
      </c>
    </row>
    <row r="7" spans="1:14" ht="15" thickBot="1" x14ac:dyDescent="0.25">
      <c r="A7" s="31" t="s">
        <v>47</v>
      </c>
      <c r="B7" s="32"/>
      <c r="C7" s="33"/>
      <c r="D7" s="33"/>
      <c r="E7" s="33"/>
      <c r="F7" s="33"/>
      <c r="G7" s="33"/>
      <c r="H7" s="33"/>
      <c r="I7" s="33"/>
      <c r="J7" s="34"/>
      <c r="K7" s="34"/>
      <c r="L7" s="35"/>
      <c r="M7" s="35"/>
      <c r="N7" s="36">
        <f>SUM(N8:N11)</f>
        <v>0</v>
      </c>
    </row>
    <row r="8" spans="1:14" ht="29.25" customHeight="1" x14ac:dyDescent="0.2">
      <c r="A8" s="37" t="s">
        <v>33</v>
      </c>
      <c r="B8" s="110" t="s">
        <v>61</v>
      </c>
      <c r="C8" s="111"/>
      <c r="D8" s="111"/>
      <c r="E8" s="111"/>
      <c r="F8" s="111"/>
      <c r="G8" s="111"/>
      <c r="H8" s="111"/>
      <c r="I8" s="111"/>
      <c r="J8" s="112"/>
      <c r="K8" s="38" t="s">
        <v>34</v>
      </c>
      <c r="L8" s="39">
        <v>1</v>
      </c>
      <c r="M8" s="4"/>
      <c r="N8" s="40">
        <f t="shared" ref="N8:N18" si="0">M8*L8</f>
        <v>0</v>
      </c>
    </row>
    <row r="9" spans="1:14" ht="29.25" customHeight="1" x14ac:dyDescent="0.2">
      <c r="A9" s="37" t="s">
        <v>35</v>
      </c>
      <c r="B9" s="110" t="s">
        <v>62</v>
      </c>
      <c r="C9" s="111"/>
      <c r="D9" s="111"/>
      <c r="E9" s="111"/>
      <c r="F9" s="111"/>
      <c r="G9" s="111"/>
      <c r="H9" s="111"/>
      <c r="I9" s="111"/>
      <c r="J9" s="112"/>
      <c r="K9" s="38" t="s">
        <v>34</v>
      </c>
      <c r="L9" s="39">
        <v>1</v>
      </c>
      <c r="M9" s="4"/>
      <c r="N9" s="40">
        <f t="shared" si="0"/>
        <v>0</v>
      </c>
    </row>
    <row r="10" spans="1:14" ht="29.25" customHeight="1" x14ac:dyDescent="0.2">
      <c r="A10" s="37" t="s">
        <v>36</v>
      </c>
      <c r="B10" s="110" t="s">
        <v>69</v>
      </c>
      <c r="C10" s="111"/>
      <c r="D10" s="111"/>
      <c r="E10" s="111"/>
      <c r="F10" s="111"/>
      <c r="G10" s="111"/>
      <c r="H10" s="111"/>
      <c r="I10" s="111"/>
      <c r="J10" s="112"/>
      <c r="K10" s="38" t="s">
        <v>34</v>
      </c>
      <c r="L10" s="39">
        <v>1</v>
      </c>
      <c r="M10" s="4"/>
      <c r="N10" s="40">
        <f t="shared" si="0"/>
        <v>0</v>
      </c>
    </row>
    <row r="11" spans="1:14" ht="28.5" customHeight="1" x14ac:dyDescent="0.2">
      <c r="A11" s="37" t="s">
        <v>37</v>
      </c>
      <c r="B11" s="110" t="s">
        <v>51</v>
      </c>
      <c r="C11" s="111"/>
      <c r="D11" s="111"/>
      <c r="E11" s="111"/>
      <c r="F11" s="111"/>
      <c r="G11" s="111"/>
      <c r="H11" s="111"/>
      <c r="I11" s="111"/>
      <c r="J11" s="112"/>
      <c r="K11" s="38" t="s">
        <v>34</v>
      </c>
      <c r="L11" s="39">
        <v>1</v>
      </c>
      <c r="M11" s="4"/>
      <c r="N11" s="40">
        <f t="shared" si="0"/>
        <v>0</v>
      </c>
    </row>
    <row r="12" spans="1:14" ht="28.5" customHeight="1" thickBot="1" x14ac:dyDescent="0.25">
      <c r="A12" s="37" t="s">
        <v>38</v>
      </c>
      <c r="B12" s="110" t="s">
        <v>78</v>
      </c>
      <c r="C12" s="111"/>
      <c r="D12" s="111"/>
      <c r="E12" s="111"/>
      <c r="F12" s="111"/>
      <c r="G12" s="111"/>
      <c r="H12" s="111"/>
      <c r="I12" s="111"/>
      <c r="J12" s="112"/>
      <c r="K12" s="38" t="s">
        <v>34</v>
      </c>
      <c r="L12" s="39">
        <v>1</v>
      </c>
      <c r="M12" s="4"/>
      <c r="N12" s="40">
        <f t="shared" ref="N12" si="1">M12*L12</f>
        <v>0</v>
      </c>
    </row>
    <row r="13" spans="1:14" ht="15" thickBot="1" x14ac:dyDescent="0.25">
      <c r="A13" s="31" t="s">
        <v>48</v>
      </c>
      <c r="B13" s="41"/>
      <c r="C13" s="20"/>
      <c r="D13" s="20"/>
      <c r="E13" s="20"/>
      <c r="F13" s="20"/>
      <c r="G13" s="20"/>
      <c r="H13" s="20"/>
      <c r="I13" s="20"/>
      <c r="J13" s="42"/>
      <c r="K13" s="43"/>
      <c r="L13" s="44"/>
      <c r="M13" s="5"/>
      <c r="N13" s="45">
        <f>SUM(N14:N18)</f>
        <v>0</v>
      </c>
    </row>
    <row r="14" spans="1:14" ht="29.25" customHeight="1" x14ac:dyDescent="0.2">
      <c r="A14" s="37" t="s">
        <v>39</v>
      </c>
      <c r="B14" s="110" t="s">
        <v>63</v>
      </c>
      <c r="C14" s="111"/>
      <c r="D14" s="111"/>
      <c r="E14" s="111"/>
      <c r="F14" s="111"/>
      <c r="G14" s="111"/>
      <c r="H14" s="111"/>
      <c r="I14" s="111"/>
      <c r="J14" s="112"/>
      <c r="K14" s="38" t="s">
        <v>34</v>
      </c>
      <c r="L14" s="39">
        <v>1</v>
      </c>
      <c r="M14" s="4"/>
      <c r="N14" s="40">
        <f t="shared" si="0"/>
        <v>0</v>
      </c>
    </row>
    <row r="15" spans="1:14" ht="29.25" customHeight="1" x14ac:dyDescent="0.2">
      <c r="A15" s="37" t="s">
        <v>49</v>
      </c>
      <c r="B15" s="113" t="s">
        <v>52</v>
      </c>
      <c r="C15" s="114"/>
      <c r="D15" s="114"/>
      <c r="E15" s="114"/>
      <c r="F15" s="114"/>
      <c r="G15" s="114"/>
      <c r="H15" s="114"/>
      <c r="I15" s="114"/>
      <c r="J15" s="115"/>
      <c r="K15" s="38" t="s">
        <v>34</v>
      </c>
      <c r="L15" s="39">
        <v>1</v>
      </c>
      <c r="M15" s="4"/>
      <c r="N15" s="40">
        <f t="shared" si="0"/>
        <v>0</v>
      </c>
    </row>
    <row r="16" spans="1:14" ht="29.25" customHeight="1" x14ac:dyDescent="0.2">
      <c r="A16" s="37" t="s">
        <v>50</v>
      </c>
      <c r="B16" s="116" t="s">
        <v>79</v>
      </c>
      <c r="C16" s="117"/>
      <c r="D16" s="117"/>
      <c r="E16" s="117"/>
      <c r="F16" s="117"/>
      <c r="G16" s="117"/>
      <c r="H16" s="117"/>
      <c r="I16" s="117"/>
      <c r="J16" s="46"/>
      <c r="K16" s="38" t="s">
        <v>34</v>
      </c>
      <c r="L16" s="39">
        <v>1</v>
      </c>
      <c r="M16" s="4"/>
      <c r="N16" s="40">
        <f t="shared" ref="N16" si="2">M16*L16</f>
        <v>0</v>
      </c>
    </row>
    <row r="17" spans="1:14" ht="29.25" customHeight="1" x14ac:dyDescent="0.2">
      <c r="A17" s="37" t="s">
        <v>80</v>
      </c>
      <c r="B17" s="116" t="s">
        <v>53</v>
      </c>
      <c r="C17" s="117"/>
      <c r="D17" s="117"/>
      <c r="E17" s="117"/>
      <c r="F17" s="117"/>
      <c r="G17" s="117"/>
      <c r="H17" s="117"/>
      <c r="I17" s="117"/>
      <c r="J17" s="46"/>
      <c r="K17" s="38" t="s">
        <v>34</v>
      </c>
      <c r="L17" s="39">
        <v>1</v>
      </c>
      <c r="M17" s="4"/>
      <c r="N17" s="40">
        <f t="shared" si="0"/>
        <v>0</v>
      </c>
    </row>
    <row r="18" spans="1:14" ht="29.25" customHeight="1" thickBot="1" x14ac:dyDescent="0.25">
      <c r="A18" s="68" t="s">
        <v>81</v>
      </c>
      <c r="B18" s="127" t="s">
        <v>54</v>
      </c>
      <c r="C18" s="128"/>
      <c r="D18" s="128"/>
      <c r="E18" s="128"/>
      <c r="F18" s="128"/>
      <c r="G18" s="128"/>
      <c r="H18" s="128"/>
      <c r="I18" s="128"/>
      <c r="J18" s="129"/>
      <c r="K18" s="69" t="s">
        <v>34</v>
      </c>
      <c r="L18" s="70">
        <v>1</v>
      </c>
      <c r="M18" s="6"/>
      <c r="N18" s="71">
        <f t="shared" si="0"/>
        <v>0</v>
      </c>
    </row>
    <row r="19" spans="1:14" x14ac:dyDescent="0.2">
      <c r="A19" s="47"/>
      <c r="B19" s="48"/>
      <c r="C19" s="49"/>
      <c r="D19" s="49"/>
      <c r="E19" s="49"/>
      <c r="F19" s="49"/>
      <c r="G19" s="49"/>
      <c r="H19" s="49"/>
      <c r="I19" s="49"/>
      <c r="J19" s="49"/>
      <c r="K19" s="47"/>
      <c r="L19" s="47"/>
      <c r="M19" s="47"/>
      <c r="N19" s="72"/>
    </row>
    <row r="20" spans="1:14" ht="15" thickBo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1:14" ht="15" thickBot="1" x14ac:dyDescent="0.25">
      <c r="A21" s="107" t="s">
        <v>40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9"/>
      <c r="N21" s="51">
        <f>SUM(N7+N13)</f>
        <v>0</v>
      </c>
    </row>
    <row r="22" spans="1:14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3"/>
    </row>
    <row r="23" spans="1:14" x14ac:dyDescent="0.2">
      <c r="A23" s="16"/>
      <c r="B23" s="16" t="s">
        <v>41</v>
      </c>
      <c r="C23" s="13"/>
      <c r="D23" s="16"/>
      <c r="E23" s="16"/>
      <c r="F23" s="16"/>
      <c r="G23" s="16"/>
      <c r="H23" s="16"/>
      <c r="I23" s="16"/>
      <c r="J23" s="16"/>
      <c r="K23" s="13"/>
      <c r="L23" s="54"/>
      <c r="M23" s="16"/>
      <c r="N23" s="17"/>
    </row>
  </sheetData>
  <sheetProtection algorithmName="SHA-512" hashValue="S9iaW07hQ6cktpimJkTvTOVc+ScCPG5yiwmbA0akQkt056wFsGsNM0M0TLmSTeG4xGByHwQfOqvZOfUA7Mc27w==" saltValue="pVdgZGmODfOOml4G1xVbMg==" spinCount="100000" sheet="1" objects="1" scenarios="1" selectLockedCells="1"/>
  <protectedRanges>
    <protectedRange algorithmName="SHA-512" hashValue="tBXAcGTqGQO7L6LPop+Gwk1qJqqhMM3qE1nhbNkuRa8pqies1pz9ehPHAa0hmxf5z2Vs1+XKVD9yhe0Ty3G7Zg==" saltValue="P+0ZaK3wWhqT7BF8cKtUdw==" spinCount="100000" sqref="N5 L23 M8:M12 M14:M18" name="Oblast1_12_1"/>
  </protectedRanges>
  <mergeCells count="11">
    <mergeCell ref="B17:I17"/>
    <mergeCell ref="B18:J18"/>
    <mergeCell ref="A21:M21"/>
    <mergeCell ref="B8:J8"/>
    <mergeCell ref="B9:J9"/>
    <mergeCell ref="B10:J10"/>
    <mergeCell ref="B11:J11"/>
    <mergeCell ref="B14:J14"/>
    <mergeCell ref="B15:J15"/>
    <mergeCell ref="B12:J12"/>
    <mergeCell ref="B16:I16"/>
  </mergeCells>
  <pageMargins left="0.7" right="0.7" top="0.78740157499999996" bottom="0.78740157499999996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souhrn</vt:lpstr>
      <vt:lpstr>219,826</vt:lpstr>
      <vt:lpstr>26,463</vt:lpstr>
      <vt:lpstr>221,608</vt:lpstr>
      <vt:lpstr>20,836</vt:lpstr>
      <vt:lpstr>12,061</vt:lpstr>
      <vt:lpstr>souhrn!Oblast_tisku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Schůtová Eva, Ing.</cp:lastModifiedBy>
  <cp:lastPrinted>2025-06-05T06:08:26Z</cp:lastPrinted>
  <dcterms:created xsi:type="dcterms:W3CDTF">2019-08-09T07:08:18Z</dcterms:created>
  <dcterms:modified xsi:type="dcterms:W3CDTF">2025-06-05T07:54:05Z</dcterms:modified>
</cp:coreProperties>
</file>